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Девушки в погонах\2019 год\"/>
    </mc:Choice>
  </mc:AlternateContent>
  <xr:revisionPtr revIDLastSave="0" documentId="13_ncr:1_{9432B6C6-1F7C-4E4C-A618-9B9AC1912E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таршая группа" sheetId="1" r:id="rId1"/>
  </sheets>
  <definedNames>
    <definedName name="_xlnm._FilterDatabase" localSheetId="0" hidden="1">'старшая группа'!$A$1:$V$57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2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l="1"/>
</calcChain>
</file>

<file path=xl/sharedStrings.xml><?xml version="1.0" encoding="utf-8"?>
<sst xmlns="http://schemas.openxmlformats.org/spreadsheetml/2006/main" count="134" uniqueCount="113">
  <si>
    <t>№ п/п</t>
  </si>
  <si>
    <t>Образовательное учреждение</t>
  </si>
  <si>
    <t>Название отряда</t>
  </si>
  <si>
    <t>СОШ № 50 г. Омск</t>
  </si>
  <si>
    <t>СОШ № 105 г. Омск</t>
  </si>
  <si>
    <t>Русичи</t>
  </si>
  <si>
    <t>Граница</t>
  </si>
  <si>
    <t>Витязь</t>
  </si>
  <si>
    <t>Лидер</t>
  </si>
  <si>
    <t>Кадет</t>
  </si>
  <si>
    <t>Патриот</t>
  </si>
  <si>
    <t>им. Героя Социалистического труда генерал-лейтенанта Бакарева П.И.</t>
  </si>
  <si>
    <t>Витязи</t>
  </si>
  <si>
    <t>Альфа</t>
  </si>
  <si>
    <t>Молодая Гвардия</t>
  </si>
  <si>
    <t>Бударинец</t>
  </si>
  <si>
    <t>Азовская гимназия Азовский НН МР</t>
  </si>
  <si>
    <t>Горьковская СОШ № 1 Горьковского МР</t>
  </si>
  <si>
    <t>Новопокровская СОШ Горьковский МР</t>
  </si>
  <si>
    <t>Солнцевская СОШ Исилькульский МР</t>
  </si>
  <si>
    <t>Исилькульская СОШ № 1 Исилькульский МР</t>
  </si>
  <si>
    <t>СОШ № 4 Калачинский МР</t>
  </si>
  <si>
    <t>Строкинская СШ Колосовский МР</t>
  </si>
  <si>
    <t>Юрьевская СОШ Кормиловский МР</t>
  </si>
  <si>
    <t>Кормиловская СОШ № 1 Кормиловский МР</t>
  </si>
  <si>
    <t>Михайловская СОШ Кормиловский МР</t>
  </si>
  <si>
    <t>Новокарасукская СОШ Крутинский МР</t>
  </si>
  <si>
    <t>Крутинский лицей Крутинский МР</t>
  </si>
  <si>
    <t>Оглухинская СОШ Крутинский МР</t>
  </si>
  <si>
    <t>Крутинская гимназия Крутинский МР</t>
  </si>
  <si>
    <t>Красноярская СОШ Любинский МР</t>
  </si>
  <si>
    <t>Марьяновская СОШ № 2 Марьяновского МР</t>
  </si>
  <si>
    <t>Конезаводская СОШ Марьяновский МР</t>
  </si>
  <si>
    <t>Славянская СОШ Нововаршавский МР</t>
  </si>
  <si>
    <t>Победовская СОШ Нововаршавский МР</t>
  </si>
  <si>
    <t>Лузинская СОШ № 1 Омский МР</t>
  </si>
  <si>
    <t>Иртышская СОШ Омский МР</t>
  </si>
  <si>
    <t>Любимовская СОШ Оконешниковский МР</t>
  </si>
  <si>
    <t>Богодуховская СШ Павлоградский МР</t>
  </si>
  <si>
    <t>Саргатский лицей Саратский МР</t>
  </si>
  <si>
    <t>Луговская СШ Таврический МР</t>
  </si>
  <si>
    <t>Карповская СШ Таврический МР</t>
  </si>
  <si>
    <t>Будущие защитники</t>
  </si>
  <si>
    <t>Орлята</t>
  </si>
  <si>
    <t>Служу России</t>
  </si>
  <si>
    <t>Форпост</t>
  </si>
  <si>
    <t>Посейдон</t>
  </si>
  <si>
    <t>Пульс</t>
  </si>
  <si>
    <t>Сыны Отечества</t>
  </si>
  <si>
    <t>Кибальчиши</t>
  </si>
  <si>
    <t>Юные патриоты</t>
  </si>
  <si>
    <t>Сокол</t>
  </si>
  <si>
    <t>Вектор</t>
  </si>
  <si>
    <t>Славяне</t>
  </si>
  <si>
    <t>Пламя</t>
  </si>
  <si>
    <t>ОМОН</t>
  </si>
  <si>
    <t>РОДИНА</t>
  </si>
  <si>
    <t>Кадеты</t>
  </si>
  <si>
    <t>Тихвинская СШ"Павлоградский МР</t>
  </si>
  <si>
    <t>Ольгинская СШ  Полтавский МР</t>
  </si>
  <si>
    <t>Звезда</t>
  </si>
  <si>
    <t>Данко</t>
  </si>
  <si>
    <t>Сибирский регион</t>
  </si>
  <si>
    <t xml:space="preserve"> Большеатмасская СОШ Черлакский МР</t>
  </si>
  <si>
    <t xml:space="preserve"> Гимназия № 12  г. Омск</t>
  </si>
  <si>
    <t xml:space="preserve"> СОШ № 10 г. Омск</t>
  </si>
  <si>
    <t>Гвардеец</t>
  </si>
  <si>
    <t>Лицей №137  г. Омск</t>
  </si>
  <si>
    <t>Орлята России</t>
  </si>
  <si>
    <t>СОШ № 118  г. Омск</t>
  </si>
  <si>
    <t>Экипаж</t>
  </si>
  <si>
    <t>Арсенал</t>
  </si>
  <si>
    <t>Спецназ</t>
  </si>
  <si>
    <t>СОШ № 83  г. Омск</t>
  </si>
  <si>
    <t>им. А.М.Кернарского</t>
  </si>
  <si>
    <t>Лицей № 74 г. Омск</t>
  </si>
  <si>
    <t>СОШ № 104  г. Омск</t>
  </si>
  <si>
    <t>СОШ № 97  г. Омск</t>
  </si>
  <si>
    <t>Сибирские соколы</t>
  </si>
  <si>
    <t>СОШ № 148 г. Омск</t>
  </si>
  <si>
    <t>Сибиряки</t>
  </si>
  <si>
    <t>Отвага</t>
  </si>
  <si>
    <t>СОШ № 142 г. Омск</t>
  </si>
  <si>
    <t>Лицей № 92 г. Омск</t>
  </si>
  <si>
    <t>СОШ № 135 г. Омск</t>
  </si>
  <si>
    <t>Лицей № 149 г. Омск</t>
  </si>
  <si>
    <t>ОШ № 2 Калачинский МР</t>
  </si>
  <si>
    <t xml:space="preserve">Новооваршавская гимназия Нововаршавский МР </t>
  </si>
  <si>
    <t>Павлоградская гимназия им. В.М. Тытаря Павлоградский МР</t>
  </si>
  <si>
    <t>Таврическая школа Таврический  МР</t>
  </si>
  <si>
    <t xml:space="preserve">Называевская гимназия  Называевский МР </t>
  </si>
  <si>
    <t>СОШ № 7 г. Омск</t>
  </si>
  <si>
    <t>СОШ № 130 г. Омск</t>
  </si>
  <si>
    <t>Барс имени А.Г. Парамонова</t>
  </si>
  <si>
    <t>юнармейский отряд им. А.И. Горскина</t>
  </si>
  <si>
    <t>Цветочинская СОШ Русско-Полянский МР</t>
  </si>
  <si>
    <t>Полтавский техникум Полтавский МР</t>
  </si>
  <si>
    <t>БМД</t>
  </si>
  <si>
    <t>Сводный областной отряд</t>
  </si>
  <si>
    <t>метание мяча</t>
  </si>
  <si>
    <t>место</t>
  </si>
  <si>
    <t>спортивный этап</t>
  </si>
  <si>
    <t>установка палатки</t>
  </si>
  <si>
    <t>макет костра</t>
  </si>
  <si>
    <t>стрельба</t>
  </si>
  <si>
    <t>одевание ОЗК</t>
  </si>
  <si>
    <t>сборка/разборка автомата</t>
  </si>
  <si>
    <t>интеллектуальный конкурс</t>
  </si>
  <si>
    <t>ПМП</t>
  </si>
  <si>
    <t>Розовская СОШ Омский МР</t>
  </si>
  <si>
    <t>Юный патриот</t>
  </si>
  <si>
    <t>не явились для участия в соревнованиях</t>
  </si>
  <si>
    <t>баллы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</si>
</sst>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mm:ss.0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3" fontId="2" fillId="0" borderId="1" xfId="2" applyFont="1" applyBorder="1" applyAlignment="1">
      <alignment horizontal="center" vertical="center" wrapText="1"/>
    </xf>
    <xf numFmtId="43" fontId="0" fillId="0" borderId="0" xfId="2" applyFont="1"/>
    <xf numFmtId="43" fontId="1" fillId="2" borderId="6" xfId="2" applyFont="1" applyFill="1" applyBorder="1" applyAlignment="1">
      <alignment horizontal="center" vertical="center" wrapText="1"/>
    </xf>
    <xf numFmtId="43" fontId="0" fillId="2" borderId="7" xfId="2" applyFont="1" applyFill="1" applyBorder="1" applyAlignment="1">
      <alignment wrapText="1"/>
    </xf>
    <xf numFmtId="0" fontId="0" fillId="2" borderId="9" xfId="0" applyFill="1" applyBorder="1"/>
    <xf numFmtId="0" fontId="0" fillId="2" borderId="11" xfId="0" applyFill="1" applyBorder="1"/>
    <xf numFmtId="43" fontId="0" fillId="3" borderId="6" xfId="2" applyFont="1" applyFill="1" applyBorder="1" applyAlignment="1">
      <alignment wrapText="1"/>
    </xf>
    <xf numFmtId="43" fontId="0" fillId="3" borderId="7" xfId="2" applyFont="1" applyFill="1" applyBorder="1" applyAlignment="1">
      <alignment wrapText="1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43" fontId="0" fillId="4" borderId="6" xfId="2" applyFont="1" applyFill="1" applyBorder="1" applyAlignment="1">
      <alignment wrapText="1"/>
    </xf>
    <xf numFmtId="43" fontId="0" fillId="4" borderId="7" xfId="2" applyFont="1" applyFill="1" applyBorder="1" applyAlignment="1">
      <alignment wrapText="1"/>
    </xf>
    <xf numFmtId="0" fontId="0" fillId="4" borderId="9" xfId="0" applyFill="1" applyBorder="1"/>
    <xf numFmtId="0" fontId="0" fillId="4" borderId="11" xfId="0" applyFill="1" applyBorder="1"/>
    <xf numFmtId="43" fontId="0" fillId="5" borderId="6" xfId="2" applyFont="1" applyFill="1" applyBorder="1" applyAlignment="1">
      <alignment wrapText="1"/>
    </xf>
    <xf numFmtId="43" fontId="0" fillId="5" borderId="7" xfId="2" applyFont="1" applyFill="1" applyBorder="1" applyAlignment="1">
      <alignment wrapText="1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43" fontId="0" fillId="6" borderId="6" xfId="2" applyFont="1" applyFill="1" applyBorder="1" applyAlignment="1">
      <alignment wrapText="1"/>
    </xf>
    <xf numFmtId="43" fontId="0" fillId="6" borderId="7" xfId="2" applyFont="1" applyFill="1" applyBorder="1" applyAlignment="1">
      <alignment wrapText="1"/>
    </xf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43" fontId="0" fillId="7" borderId="6" xfId="2" applyFont="1" applyFill="1" applyBorder="1" applyAlignment="1">
      <alignment wrapText="1"/>
    </xf>
    <xf numFmtId="43" fontId="0" fillId="7" borderId="7" xfId="2" applyFont="1" applyFill="1" applyBorder="1" applyAlignment="1">
      <alignment wrapText="1"/>
    </xf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43" fontId="0" fillId="8" borderId="12" xfId="2" applyFont="1" applyFill="1" applyBorder="1" applyAlignment="1">
      <alignment wrapText="1"/>
    </xf>
    <xf numFmtId="0" fontId="0" fillId="8" borderId="3" xfId="0" applyFill="1" applyBorder="1"/>
    <xf numFmtId="0" fontId="0" fillId="8" borderId="9" xfId="0" applyFill="1" applyBorder="1"/>
    <xf numFmtId="0" fontId="0" fillId="8" borderId="11" xfId="0" applyFill="1" applyBorder="1"/>
    <xf numFmtId="43" fontId="0" fillId="9" borderId="6" xfId="2" applyFont="1" applyFill="1" applyBorder="1" applyAlignment="1">
      <alignment wrapText="1"/>
    </xf>
    <xf numFmtId="43" fontId="0" fillId="9" borderId="7" xfId="2" applyFont="1" applyFill="1" applyBorder="1" applyAlignment="1">
      <alignment wrapText="1"/>
    </xf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9" borderId="11" xfId="0" applyFill="1" applyBorder="1"/>
    <xf numFmtId="43" fontId="0" fillId="10" borderId="6" xfId="2" applyFont="1" applyFill="1" applyBorder="1"/>
    <xf numFmtId="43" fontId="0" fillId="10" borderId="7" xfId="2" applyFont="1" applyFill="1" applyBorder="1"/>
    <xf numFmtId="0" fontId="0" fillId="10" borderId="8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0" fontId="5" fillId="11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 wrapText="1"/>
    </xf>
    <xf numFmtId="164" fontId="0" fillId="8" borderId="6" xfId="2" applyNumberFormat="1" applyFont="1" applyFill="1" applyBorder="1" applyAlignment="1">
      <alignment wrapText="1"/>
    </xf>
    <xf numFmtId="164" fontId="0" fillId="8" borderId="8" xfId="0" applyNumberFormat="1" applyFill="1" applyBorder="1"/>
    <xf numFmtId="164" fontId="0" fillId="8" borderId="10" xfId="0" applyNumberFormat="1" applyFill="1" applyBorder="1"/>
    <xf numFmtId="164" fontId="0" fillId="0" borderId="0" xfId="0" applyNumberFormat="1"/>
    <xf numFmtId="164" fontId="0" fillId="4" borderId="8" xfId="0" applyNumberFormat="1" applyFill="1" applyBorder="1" applyAlignment="1">
      <alignment horizontal="left"/>
    </xf>
    <xf numFmtId="2" fontId="0" fillId="3" borderId="8" xfId="0" applyNumberFormat="1" applyFill="1" applyBorder="1"/>
    <xf numFmtId="0" fontId="1" fillId="2" borderId="8" xfId="0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left" vertical="center" wrapText="1"/>
    </xf>
    <xf numFmtId="0" fontId="5" fillId="12" borderId="3" xfId="0" applyFont="1" applyFill="1" applyBorder="1" applyAlignment="1">
      <alignment wrapText="1"/>
    </xf>
    <xf numFmtId="0" fontId="5" fillId="12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wrapText="1"/>
    </xf>
    <xf numFmtId="0" fontId="5" fillId="12" borderId="5" xfId="0" applyFont="1" applyFill="1" applyBorder="1" applyAlignment="1">
      <alignment horizontal="left" vertical="center" wrapText="1"/>
    </xf>
    <xf numFmtId="164" fontId="0" fillId="4" borderId="8" xfId="0" applyNumberFormat="1" applyFill="1" applyBorder="1"/>
    <xf numFmtId="164" fontId="0" fillId="4" borderId="10" xfId="0" applyNumberFormat="1" applyFill="1" applyBorder="1" applyAlignment="1">
      <alignment horizontal="left"/>
    </xf>
    <xf numFmtId="0" fontId="0" fillId="12" borderId="13" xfId="0" applyFill="1" applyBorder="1"/>
    <xf numFmtId="43" fontId="0" fillId="0" borderId="14" xfId="2" applyFont="1" applyFill="1" applyBorder="1" applyAlignment="1">
      <alignment wrapText="1"/>
    </xf>
    <xf numFmtId="0" fontId="0" fillId="0" borderId="15" xfId="0" applyBorder="1"/>
    <xf numFmtId="0" fontId="0" fillId="0" borderId="1" xfId="0" applyBorder="1"/>
    <xf numFmtId="44" fontId="0" fillId="11" borderId="15" xfId="3" applyFont="1" applyFill="1" applyBorder="1" applyAlignment="1">
      <alignment horizontal="center"/>
    </xf>
    <xf numFmtId="44" fontId="0" fillId="11" borderId="16" xfId="3" applyFont="1" applyFill="1" applyBorder="1" applyAlignment="1">
      <alignment horizontal="center"/>
    </xf>
    <xf numFmtId="43" fontId="0" fillId="0" borderId="1" xfId="2" applyFont="1" applyBorder="1"/>
  </cellXfs>
  <cellStyles count="4">
    <cellStyle name="Гиперссылка" xfId="1" builtinId="8"/>
    <cellStyle name="Денежный" xfId="3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CCCC"/>
      <color rgb="FFCC99FF"/>
      <color rgb="FFCCFF66"/>
      <color rgb="FFFF99FF"/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7"/>
  <sheetViews>
    <sheetView tabSelected="1" workbookViewId="0">
      <pane ySplit="1" topLeftCell="A2" activePane="bottomLeft" state="frozen"/>
      <selection pane="bottomLeft" activeCell="X5" sqref="X5"/>
    </sheetView>
  </sheetViews>
  <sheetFormatPr defaultRowHeight="15.75" x14ac:dyDescent="0.25"/>
  <cols>
    <col min="1" max="1" width="5.5703125" customWidth="1"/>
    <col min="2" max="2" width="22.5703125" customWidth="1"/>
    <col min="3" max="3" width="14.28515625" customWidth="1"/>
    <col min="4" max="4" width="8.42578125" style="2" customWidth="1"/>
    <col min="5" max="5" width="8.42578125" customWidth="1"/>
    <col min="6" max="15" width="9.140625" customWidth="1"/>
    <col min="16" max="16" width="9.140625" style="75" customWidth="1"/>
    <col min="17" max="19" width="9.140625" customWidth="1"/>
  </cols>
  <sheetData>
    <row r="1" spans="1:23" s="21" customFormat="1" ht="43.5" customHeight="1" x14ac:dyDescent="0.25">
      <c r="A1" s="20" t="s">
        <v>0</v>
      </c>
      <c r="B1" s="20" t="s">
        <v>1</v>
      </c>
      <c r="C1" s="20" t="s">
        <v>2</v>
      </c>
      <c r="D1" s="22" t="s">
        <v>99</v>
      </c>
      <c r="E1" s="23" t="s">
        <v>100</v>
      </c>
      <c r="F1" s="26" t="s">
        <v>101</v>
      </c>
      <c r="G1" s="27" t="s">
        <v>100</v>
      </c>
      <c r="H1" s="32" t="s">
        <v>102</v>
      </c>
      <c r="I1" s="33" t="s">
        <v>100</v>
      </c>
      <c r="J1" s="36" t="s">
        <v>103</v>
      </c>
      <c r="K1" s="37" t="s">
        <v>100</v>
      </c>
      <c r="L1" s="42" t="s">
        <v>104</v>
      </c>
      <c r="M1" s="43" t="s">
        <v>100</v>
      </c>
      <c r="N1" s="48" t="s">
        <v>105</v>
      </c>
      <c r="O1" s="49" t="s">
        <v>100</v>
      </c>
      <c r="P1" s="72" t="s">
        <v>106</v>
      </c>
      <c r="Q1" s="54" t="s">
        <v>100</v>
      </c>
      <c r="R1" s="58" t="s">
        <v>107</v>
      </c>
      <c r="S1" s="59" t="s">
        <v>100</v>
      </c>
      <c r="T1" s="64" t="s">
        <v>108</v>
      </c>
      <c r="U1" s="65" t="s">
        <v>100</v>
      </c>
      <c r="V1" s="92" t="s">
        <v>112</v>
      </c>
      <c r="W1" s="97" t="s">
        <v>100</v>
      </c>
    </row>
    <row r="2" spans="1:23" ht="29.25" customHeight="1" x14ac:dyDescent="0.25">
      <c r="A2" s="1">
        <v>1</v>
      </c>
      <c r="B2" s="11" t="s">
        <v>16</v>
      </c>
      <c r="C2" s="4" t="s">
        <v>42</v>
      </c>
      <c r="D2" s="78">
        <v>3</v>
      </c>
      <c r="E2" s="24">
        <v>7</v>
      </c>
      <c r="F2" s="28">
        <v>0.4</v>
      </c>
      <c r="G2" s="29">
        <v>1</v>
      </c>
      <c r="H2" s="76">
        <v>3.8194444444444446E-4</v>
      </c>
      <c r="I2" s="34">
        <v>2</v>
      </c>
      <c r="J2" s="38">
        <v>7</v>
      </c>
      <c r="K2" s="39">
        <v>1</v>
      </c>
      <c r="L2" s="44">
        <v>43</v>
      </c>
      <c r="M2" s="45">
        <v>11</v>
      </c>
      <c r="N2" s="50">
        <v>1.36</v>
      </c>
      <c r="O2" s="51">
        <v>6</v>
      </c>
      <c r="P2" s="73">
        <v>6.4282407407407409E-4</v>
      </c>
      <c r="Q2" s="55">
        <v>4</v>
      </c>
      <c r="R2" s="60">
        <v>20</v>
      </c>
      <c r="S2" s="61">
        <v>1</v>
      </c>
      <c r="T2" s="66">
        <v>7</v>
      </c>
      <c r="U2" s="67">
        <v>2</v>
      </c>
      <c r="V2" s="93">
        <f>E2+G2+I2+K2+M2+O2+Q2+S2+U2</f>
        <v>35</v>
      </c>
      <c r="W2" s="94">
        <v>1</v>
      </c>
    </row>
    <row r="3" spans="1:23" ht="29.25" customHeight="1" x14ac:dyDescent="0.25">
      <c r="A3" s="1">
        <f t="shared" ref="A3:A34" si="0">A2+1</f>
        <v>2</v>
      </c>
      <c r="B3" s="12" t="s">
        <v>17</v>
      </c>
      <c r="C3" s="5" t="s">
        <v>43</v>
      </c>
      <c r="D3" s="78">
        <v>5</v>
      </c>
      <c r="E3" s="24">
        <v>5</v>
      </c>
      <c r="F3" s="28">
        <v>1.05</v>
      </c>
      <c r="G3" s="29">
        <v>22</v>
      </c>
      <c r="H3" s="76">
        <v>7.5219907407407397E-4</v>
      </c>
      <c r="I3" s="34">
        <v>15</v>
      </c>
      <c r="J3" s="38">
        <v>2</v>
      </c>
      <c r="K3" s="39">
        <v>6</v>
      </c>
      <c r="L3" s="44">
        <v>42</v>
      </c>
      <c r="M3" s="45">
        <v>12</v>
      </c>
      <c r="N3" s="50">
        <v>2.3199999999999998</v>
      </c>
      <c r="O3" s="51">
        <v>31</v>
      </c>
      <c r="P3" s="73">
        <v>1.2769675925925926E-3</v>
      </c>
      <c r="Q3" s="56">
        <v>15</v>
      </c>
      <c r="R3" s="60">
        <v>20</v>
      </c>
      <c r="S3" s="61">
        <v>1</v>
      </c>
      <c r="T3" s="66">
        <v>4</v>
      </c>
      <c r="U3" s="67">
        <v>5</v>
      </c>
      <c r="V3" s="93">
        <f>E3+G3+I3+K3+M3+O3+Q3+S3+U3</f>
        <v>112</v>
      </c>
      <c r="W3" s="94">
        <v>31</v>
      </c>
    </row>
    <row r="4" spans="1:23" ht="29.25" customHeight="1" x14ac:dyDescent="0.25">
      <c r="A4" s="1">
        <f t="shared" si="0"/>
        <v>3</v>
      </c>
      <c r="B4" s="3" t="s">
        <v>18</v>
      </c>
      <c r="C4" s="4" t="s">
        <v>44</v>
      </c>
      <c r="D4" s="79">
        <v>2</v>
      </c>
      <c r="E4" s="24">
        <v>8</v>
      </c>
      <c r="F4" s="28">
        <v>0.45</v>
      </c>
      <c r="G4" s="29">
        <v>4</v>
      </c>
      <c r="H4" s="76">
        <v>6.6157407407407408E-4</v>
      </c>
      <c r="I4" s="34">
        <v>14</v>
      </c>
      <c r="J4" s="38">
        <v>7</v>
      </c>
      <c r="K4" s="39">
        <v>1</v>
      </c>
      <c r="L4" s="44">
        <v>29</v>
      </c>
      <c r="M4" s="45">
        <v>22</v>
      </c>
      <c r="N4" s="50">
        <v>2.15</v>
      </c>
      <c r="O4" s="51">
        <v>27</v>
      </c>
      <c r="P4" s="73">
        <v>4.6527777777777774E-3</v>
      </c>
      <c r="Q4" s="56">
        <v>22</v>
      </c>
      <c r="R4" s="60">
        <v>3</v>
      </c>
      <c r="S4" s="61">
        <v>14</v>
      </c>
      <c r="T4" s="66">
        <v>3</v>
      </c>
      <c r="U4" s="67">
        <v>6</v>
      </c>
      <c r="V4" s="93">
        <f>E4+G4+I4+K4+M4+O4+Q4+S4+U4</f>
        <v>118</v>
      </c>
      <c r="W4" s="94">
        <v>33</v>
      </c>
    </row>
    <row r="5" spans="1:23" ht="29.25" customHeight="1" x14ac:dyDescent="0.25">
      <c r="A5" s="1">
        <f t="shared" si="0"/>
        <v>4</v>
      </c>
      <c r="B5" s="3" t="s">
        <v>19</v>
      </c>
      <c r="C5" s="4" t="s">
        <v>45</v>
      </c>
      <c r="D5" s="78">
        <v>5</v>
      </c>
      <c r="E5" s="24">
        <v>5</v>
      </c>
      <c r="F5" s="28">
        <v>0.5</v>
      </c>
      <c r="G5" s="29">
        <v>9</v>
      </c>
      <c r="H5" s="76">
        <v>4.7476851851851863E-4</v>
      </c>
      <c r="I5" s="34">
        <v>4</v>
      </c>
      <c r="J5" s="38">
        <v>7</v>
      </c>
      <c r="K5" s="39">
        <v>1</v>
      </c>
      <c r="L5" s="44">
        <v>46</v>
      </c>
      <c r="M5" s="45">
        <v>8</v>
      </c>
      <c r="N5" s="50">
        <v>1.52</v>
      </c>
      <c r="O5" s="51">
        <v>15</v>
      </c>
      <c r="P5" s="73">
        <v>6.018518518518519E-4</v>
      </c>
      <c r="Q5" s="56">
        <v>2</v>
      </c>
      <c r="R5" s="60">
        <v>17</v>
      </c>
      <c r="S5" s="61">
        <v>4</v>
      </c>
      <c r="T5" s="66">
        <v>3</v>
      </c>
      <c r="U5" s="67">
        <v>6</v>
      </c>
      <c r="V5" s="93">
        <f>E5+G5+I5+K5+M5+O5+Q5+S5+U5</f>
        <v>54</v>
      </c>
      <c r="W5" s="94">
        <v>5</v>
      </c>
    </row>
    <row r="6" spans="1:23" ht="29.25" customHeight="1" x14ac:dyDescent="0.25">
      <c r="A6" s="1">
        <f t="shared" si="0"/>
        <v>5</v>
      </c>
      <c r="B6" s="11" t="s">
        <v>20</v>
      </c>
      <c r="C6" s="4" t="s">
        <v>43</v>
      </c>
      <c r="D6" s="78">
        <v>2</v>
      </c>
      <c r="E6" s="24">
        <v>8</v>
      </c>
      <c r="F6" s="28">
        <v>1.03</v>
      </c>
      <c r="G6" s="29">
        <v>20</v>
      </c>
      <c r="H6" s="76">
        <v>7.6041666666666662E-4</v>
      </c>
      <c r="I6" s="34">
        <v>15</v>
      </c>
      <c r="J6" s="38">
        <v>7</v>
      </c>
      <c r="K6" s="39">
        <v>1</v>
      </c>
      <c r="L6" s="44">
        <v>37</v>
      </c>
      <c r="M6" s="45">
        <v>16</v>
      </c>
      <c r="N6" s="50">
        <v>2.0099999999999998</v>
      </c>
      <c r="O6" s="51">
        <v>20</v>
      </c>
      <c r="P6" s="73">
        <v>7.8888888888888899E-4</v>
      </c>
      <c r="Q6" s="56">
        <v>10</v>
      </c>
      <c r="R6" s="60">
        <v>20</v>
      </c>
      <c r="S6" s="61">
        <v>1</v>
      </c>
      <c r="T6" s="66">
        <v>5</v>
      </c>
      <c r="U6" s="67">
        <v>4</v>
      </c>
      <c r="V6" s="93">
        <f>E6+G6+I6+K6+M6+O6+Q6+S6+U6</f>
        <v>95</v>
      </c>
      <c r="W6" s="94">
        <v>27</v>
      </c>
    </row>
    <row r="7" spans="1:23" ht="29.25" customHeight="1" x14ac:dyDescent="0.25">
      <c r="A7" s="1">
        <f t="shared" si="0"/>
        <v>6</v>
      </c>
      <c r="B7" s="11" t="s">
        <v>21</v>
      </c>
      <c r="C7" s="4" t="s">
        <v>46</v>
      </c>
      <c r="D7" s="78">
        <v>2</v>
      </c>
      <c r="E7" s="24">
        <v>8</v>
      </c>
      <c r="F7" s="28">
        <v>0.59</v>
      </c>
      <c r="G7" s="29">
        <v>17</v>
      </c>
      <c r="H7" s="76">
        <v>7.0370370370370378E-4</v>
      </c>
      <c r="I7" s="34">
        <v>15</v>
      </c>
      <c r="J7" s="38">
        <v>7</v>
      </c>
      <c r="K7" s="39">
        <v>1</v>
      </c>
      <c r="L7" s="44">
        <v>21</v>
      </c>
      <c r="M7" s="45">
        <v>26</v>
      </c>
      <c r="N7" s="50">
        <v>2.0099999999999998</v>
      </c>
      <c r="O7" s="51">
        <v>20</v>
      </c>
      <c r="P7" s="73">
        <v>1.5006944444444445E-3</v>
      </c>
      <c r="Q7" s="56">
        <v>16</v>
      </c>
      <c r="R7" s="60">
        <v>6</v>
      </c>
      <c r="S7" s="61">
        <v>13</v>
      </c>
      <c r="T7" s="66">
        <v>2</v>
      </c>
      <c r="U7" s="67">
        <v>7</v>
      </c>
      <c r="V7" s="93">
        <f>E7+G7+I7+K7+M7+O7+Q7+S7+U7</f>
        <v>123</v>
      </c>
      <c r="W7" s="94">
        <v>37</v>
      </c>
    </row>
    <row r="8" spans="1:23" ht="29.25" customHeight="1" x14ac:dyDescent="0.25">
      <c r="A8" s="1">
        <f t="shared" si="0"/>
        <v>7</v>
      </c>
      <c r="B8" s="11" t="s">
        <v>86</v>
      </c>
      <c r="C8" s="4" t="s">
        <v>47</v>
      </c>
      <c r="D8" s="78">
        <v>2</v>
      </c>
      <c r="E8" s="24">
        <v>8</v>
      </c>
      <c r="F8" s="28">
        <v>1.01</v>
      </c>
      <c r="G8" s="29">
        <v>19</v>
      </c>
      <c r="H8" s="76">
        <v>7.4687500000000003E-4</v>
      </c>
      <c r="I8" s="34">
        <v>15</v>
      </c>
      <c r="J8" s="38">
        <v>7</v>
      </c>
      <c r="K8" s="39">
        <v>1</v>
      </c>
      <c r="L8" s="44">
        <v>48</v>
      </c>
      <c r="M8" s="45">
        <v>6</v>
      </c>
      <c r="N8" s="50">
        <v>2.16</v>
      </c>
      <c r="O8" s="51">
        <v>28</v>
      </c>
      <c r="P8" s="73">
        <v>8.6921296296296302E-4</v>
      </c>
      <c r="Q8" s="56">
        <v>11</v>
      </c>
      <c r="R8" s="60">
        <v>15</v>
      </c>
      <c r="S8" s="61">
        <v>6</v>
      </c>
      <c r="T8" s="66">
        <v>3</v>
      </c>
      <c r="U8" s="67">
        <v>6</v>
      </c>
      <c r="V8" s="93">
        <f>E8+G8+I8+K8+M8+O8+Q8+S8+U8</f>
        <v>100</v>
      </c>
      <c r="W8" s="94">
        <v>28</v>
      </c>
    </row>
    <row r="9" spans="1:23" ht="29.25" customHeight="1" x14ac:dyDescent="0.25">
      <c r="A9" s="1">
        <f t="shared" si="0"/>
        <v>8</v>
      </c>
      <c r="B9" s="84" t="s">
        <v>22</v>
      </c>
      <c r="C9" s="4" t="s">
        <v>10</v>
      </c>
      <c r="D9" s="78">
        <v>4</v>
      </c>
      <c r="E9" s="24">
        <v>6</v>
      </c>
      <c r="F9" s="28">
        <v>0.5</v>
      </c>
      <c r="G9" s="29">
        <v>9</v>
      </c>
      <c r="H9" s="89">
        <v>6.7488425925925919E-4</v>
      </c>
      <c r="I9" s="34">
        <v>14</v>
      </c>
      <c r="J9" s="38">
        <v>3</v>
      </c>
      <c r="K9" s="39">
        <v>5</v>
      </c>
      <c r="L9" s="44">
        <v>22</v>
      </c>
      <c r="M9" s="45">
        <v>25</v>
      </c>
      <c r="N9" s="50">
        <v>2.02</v>
      </c>
      <c r="O9" s="51">
        <v>21</v>
      </c>
      <c r="P9" s="73">
        <v>8.6087962962962973E-4</v>
      </c>
      <c r="Q9" s="56">
        <v>11</v>
      </c>
      <c r="R9" s="60">
        <v>19</v>
      </c>
      <c r="S9" s="61">
        <v>2</v>
      </c>
      <c r="T9" s="66">
        <v>7</v>
      </c>
      <c r="U9" s="67">
        <v>2</v>
      </c>
      <c r="V9" s="93">
        <f>E9+G9+I9+K9+M9+O9+Q9+S9+U9</f>
        <v>95</v>
      </c>
      <c r="W9" s="94">
        <v>27</v>
      </c>
    </row>
    <row r="10" spans="1:23" ht="29.25" customHeight="1" x14ac:dyDescent="0.25">
      <c r="A10" s="1">
        <f t="shared" si="0"/>
        <v>9</v>
      </c>
      <c r="B10" s="13" t="s">
        <v>23</v>
      </c>
      <c r="C10" s="5" t="s">
        <v>49</v>
      </c>
      <c r="D10" s="78">
        <v>2</v>
      </c>
      <c r="E10" s="24">
        <v>8</v>
      </c>
      <c r="F10" s="28">
        <v>0.46</v>
      </c>
      <c r="G10" s="29">
        <v>5</v>
      </c>
      <c r="H10" s="89">
        <v>4.9178240740740747E-4</v>
      </c>
      <c r="I10" s="34">
        <v>5</v>
      </c>
      <c r="J10" s="38">
        <v>6</v>
      </c>
      <c r="K10" s="39">
        <v>2</v>
      </c>
      <c r="L10" s="44">
        <v>21</v>
      </c>
      <c r="M10" s="45">
        <v>26</v>
      </c>
      <c r="N10" s="50">
        <v>1.38</v>
      </c>
      <c r="O10" s="51">
        <v>7</v>
      </c>
      <c r="P10" s="73">
        <v>7.3009259259259251E-4</v>
      </c>
      <c r="Q10" s="56">
        <v>10</v>
      </c>
      <c r="R10" s="60">
        <v>19</v>
      </c>
      <c r="S10" s="61">
        <v>2</v>
      </c>
      <c r="T10" s="66">
        <v>2</v>
      </c>
      <c r="U10" s="67">
        <v>7</v>
      </c>
      <c r="V10" s="93">
        <f>E10+G10+I10+K10+M10+O10+Q10+S10+U10</f>
        <v>72</v>
      </c>
      <c r="W10" s="94">
        <v>10</v>
      </c>
    </row>
    <row r="11" spans="1:23" ht="29.25" customHeight="1" x14ac:dyDescent="0.25">
      <c r="A11" s="1">
        <f t="shared" si="0"/>
        <v>10</v>
      </c>
      <c r="B11" s="14" t="s">
        <v>24</v>
      </c>
      <c r="C11" s="5" t="s">
        <v>48</v>
      </c>
      <c r="D11" s="78">
        <v>4</v>
      </c>
      <c r="E11" s="24">
        <v>6</v>
      </c>
      <c r="F11" s="28">
        <v>0.5</v>
      </c>
      <c r="G11" s="29">
        <v>9</v>
      </c>
      <c r="H11" s="89">
        <v>6.6782407407407404E-4</v>
      </c>
      <c r="I11" s="34">
        <v>14</v>
      </c>
      <c r="J11" s="38">
        <v>7</v>
      </c>
      <c r="K11" s="39">
        <v>1</v>
      </c>
      <c r="L11" s="44">
        <v>32</v>
      </c>
      <c r="M11" s="45">
        <v>20</v>
      </c>
      <c r="N11" s="50">
        <v>1.47</v>
      </c>
      <c r="O11" s="51">
        <v>11</v>
      </c>
      <c r="P11" s="73">
        <v>8.3935185185185198E-4</v>
      </c>
      <c r="Q11" s="56">
        <v>11</v>
      </c>
      <c r="R11" s="60">
        <v>17</v>
      </c>
      <c r="S11" s="61">
        <v>4</v>
      </c>
      <c r="T11" s="66">
        <v>7</v>
      </c>
      <c r="U11" s="67">
        <v>2</v>
      </c>
      <c r="V11" s="93">
        <f>E11+G11+I11+K11+M11+O11+Q11+S11+U11</f>
        <v>78</v>
      </c>
      <c r="W11" s="94">
        <v>14</v>
      </c>
    </row>
    <row r="12" spans="1:23" ht="29.25" customHeight="1" x14ac:dyDescent="0.25">
      <c r="A12" s="1">
        <f t="shared" si="0"/>
        <v>11</v>
      </c>
      <c r="B12" s="11" t="s">
        <v>25</v>
      </c>
      <c r="C12" s="5" t="s">
        <v>54</v>
      </c>
      <c r="D12" s="80">
        <v>4</v>
      </c>
      <c r="E12" s="24">
        <v>6</v>
      </c>
      <c r="F12" s="28">
        <v>1.07</v>
      </c>
      <c r="G12" s="29">
        <v>23</v>
      </c>
      <c r="H12" s="89">
        <v>4.7245370370370372E-4</v>
      </c>
      <c r="I12" s="34">
        <v>3</v>
      </c>
      <c r="J12" s="38">
        <v>7</v>
      </c>
      <c r="K12" s="39">
        <v>1</v>
      </c>
      <c r="L12" s="44">
        <v>37</v>
      </c>
      <c r="M12" s="45">
        <v>16</v>
      </c>
      <c r="N12" s="50">
        <v>1.5</v>
      </c>
      <c r="O12" s="51">
        <v>13</v>
      </c>
      <c r="P12" s="73">
        <v>7.8773148148148159E-4</v>
      </c>
      <c r="Q12" s="56">
        <v>10</v>
      </c>
      <c r="R12" s="60">
        <v>20</v>
      </c>
      <c r="S12" s="61">
        <v>1</v>
      </c>
      <c r="T12" s="66">
        <v>6</v>
      </c>
      <c r="U12" s="67">
        <v>3</v>
      </c>
      <c r="V12" s="93">
        <f>E12+G12+I12+K12+M12+O12+Q12+S12+U12</f>
        <v>76</v>
      </c>
      <c r="W12" s="94">
        <v>12</v>
      </c>
    </row>
    <row r="13" spans="1:23" ht="29.25" customHeight="1" x14ac:dyDescent="0.25">
      <c r="A13" s="1">
        <f t="shared" si="0"/>
        <v>12</v>
      </c>
      <c r="B13" s="14" t="s">
        <v>26</v>
      </c>
      <c r="C13" s="4" t="s">
        <v>50</v>
      </c>
      <c r="D13" s="80">
        <v>2</v>
      </c>
      <c r="E13" s="24">
        <v>8</v>
      </c>
      <c r="F13" s="28">
        <v>0.56000000000000005</v>
      </c>
      <c r="G13" s="29">
        <v>15</v>
      </c>
      <c r="H13" s="76">
        <v>8.3715277777777781E-4</v>
      </c>
      <c r="I13" s="34">
        <v>16</v>
      </c>
      <c r="J13" s="38">
        <v>5</v>
      </c>
      <c r="K13" s="39">
        <v>3</v>
      </c>
      <c r="L13" s="44">
        <v>39</v>
      </c>
      <c r="M13" s="45">
        <v>14</v>
      </c>
      <c r="N13" s="50">
        <v>1.56</v>
      </c>
      <c r="O13" s="51">
        <v>17</v>
      </c>
      <c r="P13" s="73">
        <v>1.337037037037037E-3</v>
      </c>
      <c r="Q13" s="56">
        <v>15</v>
      </c>
      <c r="R13" s="60">
        <v>20</v>
      </c>
      <c r="S13" s="61">
        <v>1</v>
      </c>
      <c r="T13" s="66">
        <v>5</v>
      </c>
      <c r="U13" s="67">
        <v>4</v>
      </c>
      <c r="V13" s="93">
        <f>E13+G13+I13+K13+M13+O13+Q13+S13+U13</f>
        <v>93</v>
      </c>
      <c r="W13" s="94">
        <v>25</v>
      </c>
    </row>
    <row r="14" spans="1:23" ht="29.25" customHeight="1" x14ac:dyDescent="0.25">
      <c r="A14" s="1">
        <f t="shared" si="0"/>
        <v>13</v>
      </c>
      <c r="B14" s="14" t="s">
        <v>27</v>
      </c>
      <c r="C14" s="4" t="s">
        <v>80</v>
      </c>
      <c r="D14" s="80">
        <v>3</v>
      </c>
      <c r="E14" s="24">
        <v>7</v>
      </c>
      <c r="F14" s="28">
        <v>0.55000000000000004</v>
      </c>
      <c r="G14" s="29">
        <v>14</v>
      </c>
      <c r="H14" s="76">
        <v>5.2719907407407414E-4</v>
      </c>
      <c r="I14" s="34">
        <v>9</v>
      </c>
      <c r="J14" s="38">
        <v>4</v>
      </c>
      <c r="K14" s="39">
        <v>4</v>
      </c>
      <c r="L14" s="44">
        <v>43</v>
      </c>
      <c r="M14" s="45">
        <v>11</v>
      </c>
      <c r="N14" s="50">
        <v>1.48</v>
      </c>
      <c r="O14" s="51">
        <v>12</v>
      </c>
      <c r="P14" s="73">
        <v>1.0819444444444442E-3</v>
      </c>
      <c r="Q14" s="56">
        <v>13</v>
      </c>
      <c r="R14" s="60">
        <v>9</v>
      </c>
      <c r="S14" s="61">
        <v>10</v>
      </c>
      <c r="T14" s="66">
        <v>5</v>
      </c>
      <c r="U14" s="67">
        <v>4</v>
      </c>
      <c r="V14" s="93">
        <f>E14+G14+I14+K14+M14+O14+Q14+S14+U14</f>
        <v>84</v>
      </c>
      <c r="W14" s="94">
        <v>17</v>
      </c>
    </row>
    <row r="15" spans="1:23" ht="29.25" customHeight="1" x14ac:dyDescent="0.25">
      <c r="A15" s="1">
        <f t="shared" si="0"/>
        <v>14</v>
      </c>
      <c r="B15" s="85" t="s">
        <v>28</v>
      </c>
      <c r="C15" s="4" t="s">
        <v>10</v>
      </c>
      <c r="D15" s="80">
        <v>4</v>
      </c>
      <c r="E15" s="24">
        <v>6</v>
      </c>
      <c r="F15" s="28">
        <v>0.55000000000000004</v>
      </c>
      <c r="G15" s="29">
        <v>14</v>
      </c>
      <c r="H15" s="76">
        <v>6.018518518518519E-4</v>
      </c>
      <c r="I15" s="34">
        <v>14</v>
      </c>
      <c r="J15" s="38">
        <v>6</v>
      </c>
      <c r="K15" s="39">
        <v>2</v>
      </c>
      <c r="L15" s="44">
        <v>23</v>
      </c>
      <c r="M15" s="45">
        <v>24</v>
      </c>
      <c r="N15" s="50">
        <v>3</v>
      </c>
      <c r="O15" s="51">
        <v>37</v>
      </c>
      <c r="P15" s="73">
        <v>1.3486111111111112E-3</v>
      </c>
      <c r="Q15" s="56">
        <v>15</v>
      </c>
      <c r="R15" s="60">
        <v>18</v>
      </c>
      <c r="S15" s="61">
        <v>3</v>
      </c>
      <c r="T15" s="66">
        <v>7</v>
      </c>
      <c r="U15" s="67">
        <v>2</v>
      </c>
      <c r="V15" s="93">
        <f>E15+G15+I15+K15+M15+O15+Q15+S15+U15</f>
        <v>117</v>
      </c>
      <c r="W15" s="94">
        <v>32</v>
      </c>
    </row>
    <row r="16" spans="1:23" ht="29.25" customHeight="1" x14ac:dyDescent="0.25">
      <c r="A16" s="1">
        <f t="shared" si="0"/>
        <v>15</v>
      </c>
      <c r="B16" s="11" t="s">
        <v>29</v>
      </c>
      <c r="C16" s="4" t="s">
        <v>7</v>
      </c>
      <c r="D16" s="80">
        <v>4</v>
      </c>
      <c r="E16" s="24">
        <v>6</v>
      </c>
      <c r="F16" s="28">
        <v>0.5</v>
      </c>
      <c r="G16" s="29">
        <v>9</v>
      </c>
      <c r="H16" s="76">
        <v>9.1307870370370371E-4</v>
      </c>
      <c r="I16" s="34">
        <v>16</v>
      </c>
      <c r="J16" s="38">
        <v>5</v>
      </c>
      <c r="K16" s="39">
        <v>3</v>
      </c>
      <c r="L16" s="44">
        <v>28</v>
      </c>
      <c r="M16" s="45">
        <v>23</v>
      </c>
      <c r="N16" s="50">
        <v>4.1399999999999997</v>
      </c>
      <c r="O16" s="51">
        <v>40</v>
      </c>
      <c r="P16" s="73">
        <v>1.0015046296296295E-3</v>
      </c>
      <c r="Q16" s="56">
        <v>12</v>
      </c>
      <c r="R16" s="60">
        <v>9</v>
      </c>
      <c r="S16" s="61">
        <v>10</v>
      </c>
      <c r="T16" s="66">
        <v>1</v>
      </c>
      <c r="U16" s="67">
        <v>8</v>
      </c>
      <c r="V16" s="93">
        <f>E16+G16+I16+K16+M16+O16+Q16+S16+U16</f>
        <v>127</v>
      </c>
      <c r="W16" s="94">
        <v>39</v>
      </c>
    </row>
    <row r="17" spans="1:23" ht="29.25" customHeight="1" x14ac:dyDescent="0.25">
      <c r="A17" s="1">
        <f t="shared" si="0"/>
        <v>16</v>
      </c>
      <c r="B17" s="3" t="s">
        <v>30</v>
      </c>
      <c r="C17" s="4" t="s">
        <v>94</v>
      </c>
      <c r="D17" s="80">
        <v>1</v>
      </c>
      <c r="E17" s="24">
        <v>9</v>
      </c>
      <c r="F17" s="28">
        <v>0.52</v>
      </c>
      <c r="G17" s="29">
        <v>11</v>
      </c>
      <c r="H17" s="76">
        <v>7.1180555555555548E-4</v>
      </c>
      <c r="I17" s="34">
        <v>15</v>
      </c>
      <c r="J17" s="38">
        <v>5</v>
      </c>
      <c r="K17" s="39">
        <v>3</v>
      </c>
      <c r="L17" s="44">
        <v>30</v>
      </c>
      <c r="M17" s="45">
        <v>21</v>
      </c>
      <c r="N17" s="50">
        <v>1.02</v>
      </c>
      <c r="O17" s="51">
        <v>1</v>
      </c>
      <c r="P17" s="73">
        <v>1.2099537037037038E-3</v>
      </c>
      <c r="Q17" s="56">
        <v>14</v>
      </c>
      <c r="R17" s="60">
        <v>2</v>
      </c>
      <c r="S17" s="61">
        <v>15</v>
      </c>
      <c r="T17" s="66">
        <v>3</v>
      </c>
      <c r="U17" s="67">
        <v>6</v>
      </c>
      <c r="V17" s="93">
        <f>E17+G17+I17+K17+M17+O17+Q17+S17+U17</f>
        <v>95</v>
      </c>
      <c r="W17" s="94">
        <v>27</v>
      </c>
    </row>
    <row r="18" spans="1:23" ht="29.25" customHeight="1" x14ac:dyDescent="0.25">
      <c r="A18" s="1">
        <f t="shared" si="0"/>
        <v>17</v>
      </c>
      <c r="B18" s="11" t="s">
        <v>31</v>
      </c>
      <c r="C18" s="4" t="s">
        <v>51</v>
      </c>
      <c r="D18" s="78">
        <v>2</v>
      </c>
      <c r="E18" s="24">
        <v>8</v>
      </c>
      <c r="F18" s="28">
        <v>0.59</v>
      </c>
      <c r="G18" s="29">
        <v>17</v>
      </c>
      <c r="H18" s="76">
        <v>6.5162037037037022E-4</v>
      </c>
      <c r="I18" s="34">
        <v>14</v>
      </c>
      <c r="J18" s="38">
        <v>7</v>
      </c>
      <c r="K18" s="39">
        <v>1</v>
      </c>
      <c r="L18" s="44">
        <v>45</v>
      </c>
      <c r="M18" s="45">
        <v>9</v>
      </c>
      <c r="N18" s="50">
        <v>2</v>
      </c>
      <c r="O18" s="51">
        <v>19</v>
      </c>
      <c r="P18" s="73">
        <v>9.3773148148148155E-4</v>
      </c>
      <c r="Q18" s="56">
        <v>12</v>
      </c>
      <c r="R18" s="60">
        <v>20</v>
      </c>
      <c r="S18" s="61">
        <v>1</v>
      </c>
      <c r="T18" s="66">
        <v>8</v>
      </c>
      <c r="U18" s="67">
        <v>1</v>
      </c>
      <c r="V18" s="93">
        <f>E18+G18+I18+K18+M18+O18+Q18+S18+U18</f>
        <v>82</v>
      </c>
      <c r="W18" s="94">
        <v>16</v>
      </c>
    </row>
    <row r="19" spans="1:23" ht="29.25" customHeight="1" x14ac:dyDescent="0.25">
      <c r="A19" s="1">
        <f t="shared" si="0"/>
        <v>18</v>
      </c>
      <c r="B19" s="11" t="s">
        <v>32</v>
      </c>
      <c r="C19" s="4" t="s">
        <v>8</v>
      </c>
      <c r="D19" s="78">
        <v>1</v>
      </c>
      <c r="E19" s="24">
        <v>9</v>
      </c>
      <c r="F19" s="28">
        <v>0.56000000000000005</v>
      </c>
      <c r="G19" s="29">
        <v>15</v>
      </c>
      <c r="H19" s="76">
        <v>5.3136574074074078E-4</v>
      </c>
      <c r="I19" s="34">
        <v>10</v>
      </c>
      <c r="J19" s="38">
        <v>4</v>
      </c>
      <c r="K19" s="39">
        <v>4</v>
      </c>
      <c r="L19" s="44">
        <v>30</v>
      </c>
      <c r="M19" s="45">
        <v>21</v>
      </c>
      <c r="N19" s="50">
        <v>1.53</v>
      </c>
      <c r="O19" s="51">
        <v>16</v>
      </c>
      <c r="P19" s="73">
        <v>1.0394675925925925E-3</v>
      </c>
      <c r="Q19" s="56">
        <v>12</v>
      </c>
      <c r="R19" s="60">
        <v>20</v>
      </c>
      <c r="S19" s="61">
        <v>1</v>
      </c>
      <c r="T19" s="66">
        <v>3</v>
      </c>
      <c r="U19" s="67">
        <v>6</v>
      </c>
      <c r="V19" s="93">
        <f>E19+G19+I19+K19+M19+O19+Q19+S19+U19</f>
        <v>94</v>
      </c>
      <c r="W19" s="94">
        <v>26</v>
      </c>
    </row>
    <row r="20" spans="1:23" ht="29.25" customHeight="1" x14ac:dyDescent="0.25">
      <c r="A20" s="1">
        <f t="shared" si="0"/>
        <v>19</v>
      </c>
      <c r="B20" s="3" t="s">
        <v>90</v>
      </c>
      <c r="C20" s="5" t="s">
        <v>9</v>
      </c>
      <c r="D20" s="81">
        <v>3</v>
      </c>
      <c r="E20" s="24">
        <v>7</v>
      </c>
      <c r="F20" s="28">
        <v>1.1000000000000001</v>
      </c>
      <c r="G20" s="29">
        <v>25</v>
      </c>
      <c r="H20" s="76">
        <v>1.0310185185185186E-3</v>
      </c>
      <c r="I20" s="34">
        <v>17</v>
      </c>
      <c r="J20" s="38">
        <v>5</v>
      </c>
      <c r="K20" s="39">
        <v>3</v>
      </c>
      <c r="L20" s="44">
        <v>24</v>
      </c>
      <c r="M20" s="45">
        <v>23</v>
      </c>
      <c r="N20" s="50">
        <v>1.57</v>
      </c>
      <c r="O20" s="51">
        <v>18</v>
      </c>
      <c r="P20" s="73">
        <v>1.0659722222222223E-3</v>
      </c>
      <c r="Q20" s="56">
        <v>13</v>
      </c>
      <c r="R20" s="60">
        <v>8</v>
      </c>
      <c r="S20" s="61">
        <v>11</v>
      </c>
      <c r="T20" s="66">
        <v>7</v>
      </c>
      <c r="U20" s="67">
        <v>2</v>
      </c>
      <c r="V20" s="93">
        <f>E20+G20+I20+K20+M20+O20+Q20+S20+U20</f>
        <v>119</v>
      </c>
      <c r="W20" s="94">
        <v>34</v>
      </c>
    </row>
    <row r="21" spans="1:23" ht="29.25" customHeight="1" x14ac:dyDescent="0.25">
      <c r="A21" s="71">
        <f t="shared" si="0"/>
        <v>20</v>
      </c>
      <c r="B21" s="70" t="s">
        <v>87</v>
      </c>
      <c r="C21" s="71" t="s">
        <v>52</v>
      </c>
      <c r="D21" s="95" t="s">
        <v>111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3">
        <f>E21+G21+I21+K21+M21+O21+Q21+S21+U21</f>
        <v>0</v>
      </c>
      <c r="W21" s="94"/>
    </row>
    <row r="22" spans="1:23" ht="29.25" customHeight="1" x14ac:dyDescent="0.25">
      <c r="A22" s="1">
        <f t="shared" si="0"/>
        <v>21</v>
      </c>
      <c r="B22" s="3" t="s">
        <v>33</v>
      </c>
      <c r="C22" s="6" t="s">
        <v>53</v>
      </c>
      <c r="D22" s="82">
        <v>5</v>
      </c>
      <c r="E22" s="24">
        <v>5</v>
      </c>
      <c r="F22" s="28">
        <v>0.51</v>
      </c>
      <c r="G22" s="29">
        <v>10</v>
      </c>
      <c r="H22" s="76">
        <v>6.9733796296296297E-4</v>
      </c>
      <c r="I22" s="34">
        <v>15</v>
      </c>
      <c r="J22" s="38">
        <v>5</v>
      </c>
      <c r="K22" s="39">
        <v>3</v>
      </c>
      <c r="L22" s="44">
        <v>45</v>
      </c>
      <c r="M22" s="45">
        <v>9</v>
      </c>
      <c r="N22" s="50">
        <v>1.4</v>
      </c>
      <c r="O22" s="51">
        <v>8</v>
      </c>
      <c r="P22" s="73">
        <v>1.289236111111111E-3</v>
      </c>
      <c r="Q22" s="56">
        <v>15</v>
      </c>
      <c r="R22" s="60">
        <v>8</v>
      </c>
      <c r="S22" s="61">
        <v>11</v>
      </c>
      <c r="T22" s="66">
        <v>8</v>
      </c>
      <c r="U22" s="67">
        <v>1</v>
      </c>
      <c r="V22" s="93">
        <f>E22+G22+I22+K22+M22+O22+Q22+S22+U22</f>
        <v>77</v>
      </c>
      <c r="W22" s="94">
        <v>13</v>
      </c>
    </row>
    <row r="23" spans="1:23" ht="29.25" customHeight="1" x14ac:dyDescent="0.25">
      <c r="A23" s="1">
        <f t="shared" si="0"/>
        <v>22</v>
      </c>
      <c r="B23" s="3" t="s">
        <v>34</v>
      </c>
      <c r="C23" s="7" t="s">
        <v>54</v>
      </c>
      <c r="D23" s="82">
        <v>7</v>
      </c>
      <c r="E23" s="24">
        <v>3</v>
      </c>
      <c r="F23" s="28">
        <v>0.5</v>
      </c>
      <c r="G23" s="29">
        <v>9</v>
      </c>
      <c r="H23" s="76">
        <v>5.9745370370370367E-4</v>
      </c>
      <c r="I23" s="34">
        <v>14</v>
      </c>
      <c r="J23" s="38">
        <v>5</v>
      </c>
      <c r="K23" s="39">
        <v>3</v>
      </c>
      <c r="L23" s="44">
        <v>42</v>
      </c>
      <c r="M23" s="45">
        <v>12</v>
      </c>
      <c r="N23" s="50">
        <v>2.08</v>
      </c>
      <c r="O23" s="51">
        <v>24</v>
      </c>
      <c r="P23" s="73">
        <v>1.1027777777777778E-3</v>
      </c>
      <c r="Q23" s="56">
        <v>13</v>
      </c>
      <c r="R23" s="60">
        <v>20</v>
      </c>
      <c r="S23" s="61">
        <v>1</v>
      </c>
      <c r="T23" s="66">
        <v>8</v>
      </c>
      <c r="U23" s="67">
        <v>1</v>
      </c>
      <c r="V23" s="93">
        <f>E23+G23+I23+K23+M23+O23+Q23+S23+U23</f>
        <v>80</v>
      </c>
      <c r="W23" s="94">
        <v>15</v>
      </c>
    </row>
    <row r="24" spans="1:23" ht="29.25" customHeight="1" x14ac:dyDescent="0.25">
      <c r="A24" s="1">
        <f t="shared" si="0"/>
        <v>23</v>
      </c>
      <c r="B24" s="14" t="s">
        <v>35</v>
      </c>
      <c r="C24" s="4" t="s">
        <v>55</v>
      </c>
      <c r="D24" s="78">
        <v>1</v>
      </c>
      <c r="E24" s="24">
        <v>9</v>
      </c>
      <c r="F24" s="28">
        <v>0.54</v>
      </c>
      <c r="G24" s="29">
        <v>13</v>
      </c>
      <c r="H24" s="76">
        <v>5.7314814814814815E-4</v>
      </c>
      <c r="I24" s="34">
        <v>13</v>
      </c>
      <c r="J24" s="38">
        <v>4</v>
      </c>
      <c r="K24" s="39">
        <v>4</v>
      </c>
      <c r="L24" s="44">
        <v>44</v>
      </c>
      <c r="M24" s="45">
        <v>10</v>
      </c>
      <c r="N24" s="50">
        <v>1.52</v>
      </c>
      <c r="O24" s="51">
        <v>15</v>
      </c>
      <c r="P24" s="73">
        <v>9.2592592592592585E-4</v>
      </c>
      <c r="Q24" s="56">
        <v>12</v>
      </c>
      <c r="R24" s="60">
        <v>13</v>
      </c>
      <c r="S24" s="61">
        <v>8</v>
      </c>
      <c r="T24" s="66">
        <v>2</v>
      </c>
      <c r="U24" s="67">
        <v>7</v>
      </c>
      <c r="V24" s="93">
        <f>E24+G24+I24+K24+M24+O24+Q24+S24+U24</f>
        <v>91</v>
      </c>
      <c r="W24" s="94">
        <v>23</v>
      </c>
    </row>
    <row r="25" spans="1:23" ht="29.25" customHeight="1" x14ac:dyDescent="0.25">
      <c r="A25" s="1">
        <f t="shared" si="0"/>
        <v>24</v>
      </c>
      <c r="B25" s="13" t="s">
        <v>36</v>
      </c>
      <c r="C25" s="4" t="s">
        <v>81</v>
      </c>
      <c r="D25" s="82">
        <v>13</v>
      </c>
      <c r="E25" s="24">
        <v>1</v>
      </c>
      <c r="F25" s="28">
        <v>0.53</v>
      </c>
      <c r="G25" s="29">
        <v>12</v>
      </c>
      <c r="H25" s="76">
        <v>8.8437500000000007E-4</v>
      </c>
      <c r="I25" s="34">
        <v>16</v>
      </c>
      <c r="J25" s="38">
        <v>5</v>
      </c>
      <c r="K25" s="39">
        <v>3</v>
      </c>
      <c r="L25" s="44">
        <v>49</v>
      </c>
      <c r="M25" s="45">
        <v>5</v>
      </c>
      <c r="N25" s="50">
        <v>2.5</v>
      </c>
      <c r="O25" s="51">
        <v>35</v>
      </c>
      <c r="P25" s="73">
        <v>9.2592592592592585E-4</v>
      </c>
      <c r="Q25" s="56">
        <v>12</v>
      </c>
      <c r="R25" s="60">
        <v>18</v>
      </c>
      <c r="S25" s="61">
        <v>3</v>
      </c>
      <c r="T25" s="66">
        <v>5</v>
      </c>
      <c r="U25" s="67">
        <v>4</v>
      </c>
      <c r="V25" s="93">
        <f>E25+G25+I25+K25+M25+O25+Q25+S25+U25</f>
        <v>91</v>
      </c>
      <c r="W25" s="94">
        <v>23</v>
      </c>
    </row>
    <row r="26" spans="1:23" ht="29.25" customHeight="1" x14ac:dyDescent="0.25">
      <c r="A26" s="1">
        <f t="shared" si="0"/>
        <v>25</v>
      </c>
      <c r="B26" s="15" t="s">
        <v>37</v>
      </c>
      <c r="C26" s="8" t="s">
        <v>51</v>
      </c>
      <c r="D26" s="78">
        <v>5</v>
      </c>
      <c r="E26" s="24">
        <v>5</v>
      </c>
      <c r="F26" s="28">
        <v>0.48</v>
      </c>
      <c r="G26" s="29">
        <v>8</v>
      </c>
      <c r="H26" s="76">
        <v>7.0601851851851847E-4</v>
      </c>
      <c r="I26" s="34">
        <v>15</v>
      </c>
      <c r="J26" s="38">
        <v>7</v>
      </c>
      <c r="K26" s="39">
        <v>1</v>
      </c>
      <c r="L26" s="44">
        <v>42</v>
      </c>
      <c r="M26" s="45">
        <v>12</v>
      </c>
      <c r="N26" s="50">
        <v>1.36</v>
      </c>
      <c r="O26" s="51">
        <v>6</v>
      </c>
      <c r="P26" s="73">
        <v>9.1585648148148147E-4</v>
      </c>
      <c r="Q26" s="56">
        <v>11</v>
      </c>
      <c r="R26" s="60">
        <v>17</v>
      </c>
      <c r="S26" s="61">
        <v>4</v>
      </c>
      <c r="T26" s="66">
        <v>8</v>
      </c>
      <c r="U26" s="67">
        <v>1</v>
      </c>
      <c r="V26" s="93">
        <f>E26+G26+I26+K26+M26+O26+Q26+S26+U26</f>
        <v>63</v>
      </c>
      <c r="W26" s="94">
        <v>9</v>
      </c>
    </row>
    <row r="27" spans="1:23" ht="29.25" customHeight="1" x14ac:dyDescent="0.25">
      <c r="A27" s="1">
        <f t="shared" si="0"/>
        <v>26</v>
      </c>
      <c r="B27" s="11" t="s">
        <v>88</v>
      </c>
      <c r="C27" s="8" t="s">
        <v>56</v>
      </c>
      <c r="D27" s="78">
        <v>2</v>
      </c>
      <c r="E27" s="24">
        <v>8</v>
      </c>
      <c r="F27" s="28">
        <v>0.56000000000000005</v>
      </c>
      <c r="G27" s="29">
        <v>15</v>
      </c>
      <c r="H27" s="76">
        <v>8.0023148148148152E-4</v>
      </c>
      <c r="I27" s="34">
        <v>15</v>
      </c>
      <c r="J27" s="38">
        <v>3</v>
      </c>
      <c r="K27" s="39">
        <v>5</v>
      </c>
      <c r="L27" s="44">
        <v>37</v>
      </c>
      <c r="M27" s="45">
        <v>16</v>
      </c>
      <c r="N27" s="50">
        <v>2.16</v>
      </c>
      <c r="O27" s="51">
        <v>28</v>
      </c>
      <c r="P27" s="73">
        <v>1.9907407407407408E-3</v>
      </c>
      <c r="Q27" s="56">
        <v>18</v>
      </c>
      <c r="R27" s="60">
        <v>9</v>
      </c>
      <c r="S27" s="61">
        <v>10</v>
      </c>
      <c r="T27" s="66">
        <v>3</v>
      </c>
      <c r="U27" s="67">
        <v>6</v>
      </c>
      <c r="V27" s="93">
        <f>E27+G27+I27+K27+M27+O27+Q27+S27+U27</f>
        <v>121</v>
      </c>
      <c r="W27" s="94">
        <v>35</v>
      </c>
    </row>
    <row r="28" spans="1:23" ht="29.25" customHeight="1" x14ac:dyDescent="0.25">
      <c r="A28" s="1">
        <f t="shared" si="0"/>
        <v>27</v>
      </c>
      <c r="B28" s="16" t="s">
        <v>38</v>
      </c>
      <c r="C28" s="4" t="s">
        <v>57</v>
      </c>
      <c r="D28" s="78">
        <v>2</v>
      </c>
      <c r="E28" s="24">
        <v>8</v>
      </c>
      <c r="F28" s="28">
        <v>0.56000000000000005</v>
      </c>
      <c r="G28" s="29">
        <v>15</v>
      </c>
      <c r="H28" s="76">
        <v>9.8379629629629642E-4</v>
      </c>
      <c r="I28" s="34">
        <v>17</v>
      </c>
      <c r="J28" s="38">
        <v>6</v>
      </c>
      <c r="K28" s="39">
        <v>2</v>
      </c>
      <c r="L28" s="44">
        <v>43</v>
      </c>
      <c r="M28" s="45">
        <v>11</v>
      </c>
      <c r="N28" s="50">
        <v>3.04</v>
      </c>
      <c r="O28" s="51">
        <v>38</v>
      </c>
      <c r="P28" s="73">
        <v>1.0469907407407409E-3</v>
      </c>
      <c r="Q28" s="56">
        <v>13</v>
      </c>
      <c r="R28" s="60">
        <v>19</v>
      </c>
      <c r="S28" s="61">
        <v>2</v>
      </c>
      <c r="T28" s="66">
        <v>6</v>
      </c>
      <c r="U28" s="67">
        <v>3</v>
      </c>
      <c r="V28" s="93">
        <f>E28+G28+I28+K28+M28+O28+Q28+S28+U28</f>
        <v>109</v>
      </c>
      <c r="W28" s="94">
        <v>30</v>
      </c>
    </row>
    <row r="29" spans="1:23" ht="29.25" customHeight="1" x14ac:dyDescent="0.25">
      <c r="A29" s="1">
        <f t="shared" si="0"/>
        <v>28</v>
      </c>
      <c r="B29" s="11" t="s">
        <v>58</v>
      </c>
      <c r="C29" s="4" t="s">
        <v>51</v>
      </c>
      <c r="D29" s="81">
        <v>3</v>
      </c>
      <c r="E29" s="24">
        <v>7</v>
      </c>
      <c r="F29" s="28">
        <v>1.08</v>
      </c>
      <c r="G29" s="29">
        <v>24</v>
      </c>
      <c r="H29" s="76">
        <v>7.0347222222222209E-4</v>
      </c>
      <c r="I29" s="34">
        <v>15</v>
      </c>
      <c r="J29" s="38">
        <v>5</v>
      </c>
      <c r="K29" s="39">
        <v>3</v>
      </c>
      <c r="L29" s="44">
        <v>39</v>
      </c>
      <c r="M29" s="45">
        <v>14</v>
      </c>
      <c r="N29" s="50">
        <v>2.38</v>
      </c>
      <c r="O29" s="51">
        <v>33</v>
      </c>
      <c r="P29" s="73">
        <v>3.99074074074074E-3</v>
      </c>
      <c r="Q29" s="56">
        <v>21</v>
      </c>
      <c r="R29" s="60">
        <v>19</v>
      </c>
      <c r="S29" s="61">
        <v>2</v>
      </c>
      <c r="T29" s="66">
        <v>6</v>
      </c>
      <c r="U29" s="67">
        <v>3</v>
      </c>
      <c r="V29" s="93">
        <f>E29+G29+I29+K29+M29+O29+Q29+S29+U29</f>
        <v>122</v>
      </c>
      <c r="W29" s="94">
        <v>36</v>
      </c>
    </row>
    <row r="30" spans="1:23" ht="29.25" customHeight="1" x14ac:dyDescent="0.25">
      <c r="A30" s="1">
        <f t="shared" si="0"/>
        <v>29</v>
      </c>
      <c r="B30" s="86" t="s">
        <v>59</v>
      </c>
      <c r="C30" s="5" t="s">
        <v>10</v>
      </c>
      <c r="D30" s="80">
        <v>6</v>
      </c>
      <c r="E30" s="24">
        <v>4</v>
      </c>
      <c r="F30" s="28">
        <v>0.5</v>
      </c>
      <c r="G30" s="29">
        <v>9</v>
      </c>
      <c r="H30" s="76">
        <v>5.8298611111111105E-4</v>
      </c>
      <c r="I30" s="34">
        <v>14</v>
      </c>
      <c r="J30" s="38">
        <v>7</v>
      </c>
      <c r="K30" s="39">
        <v>1</v>
      </c>
      <c r="L30" s="44">
        <v>40</v>
      </c>
      <c r="M30" s="45">
        <v>13</v>
      </c>
      <c r="N30" s="50">
        <v>1.3</v>
      </c>
      <c r="O30" s="51">
        <v>4</v>
      </c>
      <c r="P30" s="73">
        <v>6.6805555555555552E-4</v>
      </c>
      <c r="Q30" s="56">
        <v>5</v>
      </c>
      <c r="R30" s="60">
        <v>20</v>
      </c>
      <c r="S30" s="61">
        <v>1</v>
      </c>
      <c r="T30" s="66">
        <v>5</v>
      </c>
      <c r="U30" s="67">
        <v>4</v>
      </c>
      <c r="V30" s="93">
        <f>E30+G30+I30+K30+M30+O30+Q30+S30+U30</f>
        <v>55</v>
      </c>
      <c r="W30" s="94">
        <v>6</v>
      </c>
    </row>
    <row r="31" spans="1:23" ht="29.25" customHeight="1" x14ac:dyDescent="0.25">
      <c r="A31" s="1">
        <f t="shared" si="0"/>
        <v>30</v>
      </c>
      <c r="B31" s="12" t="s">
        <v>96</v>
      </c>
      <c r="C31" s="4" t="s">
        <v>60</v>
      </c>
      <c r="D31" s="80">
        <v>2</v>
      </c>
      <c r="E31" s="24">
        <v>8</v>
      </c>
      <c r="F31" s="28">
        <v>0.48</v>
      </c>
      <c r="G31" s="29">
        <v>8</v>
      </c>
      <c r="H31" s="76">
        <v>7.3483796296296307E-4</v>
      </c>
      <c r="I31" s="34">
        <v>15</v>
      </c>
      <c r="J31" s="38">
        <v>4</v>
      </c>
      <c r="K31" s="39">
        <v>4</v>
      </c>
      <c r="L31" s="44">
        <v>28</v>
      </c>
      <c r="M31" s="45">
        <v>23</v>
      </c>
      <c r="N31" s="50">
        <v>1.48</v>
      </c>
      <c r="O31" s="51">
        <v>12</v>
      </c>
      <c r="P31" s="73">
        <v>8.3645833333333326E-4</v>
      </c>
      <c r="Q31" s="56">
        <v>11</v>
      </c>
      <c r="R31" s="60">
        <v>17</v>
      </c>
      <c r="S31" s="61">
        <v>4</v>
      </c>
      <c r="T31" s="66">
        <v>7</v>
      </c>
      <c r="U31" s="67">
        <v>2</v>
      </c>
      <c r="V31" s="93">
        <f>E31+G31+I31+K31+M31+O31+Q31+S31+U31</f>
        <v>87</v>
      </c>
      <c r="W31" s="94">
        <v>20</v>
      </c>
    </row>
    <row r="32" spans="1:23" ht="29.25" customHeight="1" x14ac:dyDescent="0.25">
      <c r="A32" s="1">
        <f t="shared" si="0"/>
        <v>31</v>
      </c>
      <c r="B32" s="19" t="s">
        <v>95</v>
      </c>
      <c r="C32" s="4" t="s">
        <v>7</v>
      </c>
      <c r="D32" s="81">
        <v>4</v>
      </c>
      <c r="E32" s="24">
        <v>6</v>
      </c>
      <c r="F32" s="28">
        <v>0.54</v>
      </c>
      <c r="G32" s="29">
        <v>13</v>
      </c>
      <c r="H32" s="76">
        <v>7.291666666666667E-4</v>
      </c>
      <c r="I32" s="34">
        <v>15</v>
      </c>
      <c r="J32" s="38">
        <v>7</v>
      </c>
      <c r="K32" s="39">
        <v>1</v>
      </c>
      <c r="L32" s="44">
        <v>38</v>
      </c>
      <c r="M32" s="45">
        <v>15</v>
      </c>
      <c r="N32" s="50">
        <v>1.51</v>
      </c>
      <c r="O32" s="51">
        <v>14</v>
      </c>
      <c r="P32" s="73">
        <v>8.7280092592592585E-4</v>
      </c>
      <c r="Q32" s="56">
        <v>11</v>
      </c>
      <c r="R32" s="60">
        <v>6</v>
      </c>
      <c r="S32" s="61">
        <v>13</v>
      </c>
      <c r="T32" s="66">
        <v>3</v>
      </c>
      <c r="U32" s="67">
        <v>6</v>
      </c>
      <c r="V32" s="93">
        <f>E32+G32+I32+K32+M32+O32+Q32+S32+U32</f>
        <v>94</v>
      </c>
      <c r="W32" s="94">
        <v>26</v>
      </c>
    </row>
    <row r="33" spans="1:23" ht="29.25" customHeight="1" x14ac:dyDescent="0.25">
      <c r="A33" s="1">
        <f t="shared" si="0"/>
        <v>32</v>
      </c>
      <c r="B33" s="12" t="s">
        <v>39</v>
      </c>
      <c r="C33" s="4" t="s">
        <v>5</v>
      </c>
      <c r="D33" s="80">
        <v>3</v>
      </c>
      <c r="E33" s="24">
        <v>7</v>
      </c>
      <c r="F33" s="28">
        <v>0.47</v>
      </c>
      <c r="G33" s="29">
        <v>6</v>
      </c>
      <c r="H33" s="76">
        <v>8.0706018518518529E-4</v>
      </c>
      <c r="I33" s="34">
        <v>15</v>
      </c>
      <c r="J33" s="38">
        <v>5</v>
      </c>
      <c r="K33" s="39">
        <v>3</v>
      </c>
      <c r="L33" s="44">
        <v>36</v>
      </c>
      <c r="M33" s="45">
        <v>17</v>
      </c>
      <c r="N33" s="50">
        <v>1.0900000000000001</v>
      </c>
      <c r="O33" s="51">
        <v>2</v>
      </c>
      <c r="P33" s="73">
        <v>6.2500000000000001E-4</v>
      </c>
      <c r="Q33" s="56">
        <v>3</v>
      </c>
      <c r="R33" s="60">
        <v>19</v>
      </c>
      <c r="S33" s="61">
        <v>2</v>
      </c>
      <c r="T33" s="66">
        <v>6</v>
      </c>
      <c r="U33" s="67">
        <v>3</v>
      </c>
      <c r="V33" s="93">
        <f>E33+G33+I33+K33+M33+O33+Q33+S33+U33</f>
        <v>58</v>
      </c>
      <c r="W33" s="94">
        <v>7</v>
      </c>
    </row>
    <row r="34" spans="1:23" ht="29.25" customHeight="1" x14ac:dyDescent="0.25">
      <c r="A34" s="1">
        <f t="shared" si="0"/>
        <v>33</v>
      </c>
      <c r="B34" s="87" t="s">
        <v>109</v>
      </c>
      <c r="C34" s="6" t="s">
        <v>110</v>
      </c>
      <c r="D34" s="82">
        <v>4</v>
      </c>
      <c r="E34" s="24">
        <v>6</v>
      </c>
      <c r="F34" s="28">
        <v>0.54</v>
      </c>
      <c r="G34" s="29">
        <v>13</v>
      </c>
      <c r="H34" s="76">
        <v>6.4560185185185185E-4</v>
      </c>
      <c r="I34" s="34">
        <v>14</v>
      </c>
      <c r="J34" s="38">
        <v>5</v>
      </c>
      <c r="K34" s="39">
        <v>3</v>
      </c>
      <c r="L34" s="44">
        <v>48</v>
      </c>
      <c r="M34" s="45">
        <v>6</v>
      </c>
      <c r="N34" s="50">
        <v>2.0699999999999998</v>
      </c>
      <c r="O34" s="51">
        <v>23</v>
      </c>
      <c r="P34" s="73">
        <v>9.2592592592592585E-4</v>
      </c>
      <c r="Q34" s="56">
        <v>12</v>
      </c>
      <c r="R34" s="60">
        <v>16</v>
      </c>
      <c r="S34" s="61">
        <v>5</v>
      </c>
      <c r="T34" s="66">
        <v>6</v>
      </c>
      <c r="U34" s="67">
        <v>3</v>
      </c>
      <c r="V34" s="93">
        <f>E34+G34+I34+K34+M34+O34+Q34+S34+U34</f>
        <v>85</v>
      </c>
      <c r="W34" s="94">
        <v>18</v>
      </c>
    </row>
    <row r="35" spans="1:23" ht="29.25" customHeight="1" x14ac:dyDescent="0.25">
      <c r="A35" s="1">
        <f t="shared" ref="A35:A56" si="1">A34+1</f>
        <v>34</v>
      </c>
      <c r="B35" s="3" t="s">
        <v>89</v>
      </c>
      <c r="C35" s="4" t="s">
        <v>11</v>
      </c>
      <c r="D35" s="81">
        <v>3</v>
      </c>
      <c r="E35" s="24">
        <v>7</v>
      </c>
      <c r="F35" s="28">
        <v>0.51</v>
      </c>
      <c r="G35" s="29">
        <v>10</v>
      </c>
      <c r="H35" s="76">
        <v>5.4062499999999998E-4</v>
      </c>
      <c r="I35" s="34">
        <v>12</v>
      </c>
      <c r="J35" s="38">
        <v>7</v>
      </c>
      <c r="K35" s="39">
        <v>1</v>
      </c>
      <c r="L35" s="44">
        <v>26</v>
      </c>
      <c r="M35" s="45">
        <v>24</v>
      </c>
      <c r="N35" s="50">
        <v>1.48</v>
      </c>
      <c r="O35" s="51">
        <v>12</v>
      </c>
      <c r="P35" s="73">
        <v>6.8159722222222222E-4</v>
      </c>
      <c r="Q35" s="56">
        <v>7</v>
      </c>
      <c r="R35" s="60">
        <v>19</v>
      </c>
      <c r="S35" s="61">
        <v>2</v>
      </c>
      <c r="T35" s="66">
        <v>6</v>
      </c>
      <c r="U35" s="67">
        <v>3</v>
      </c>
      <c r="V35" s="93">
        <f>E35+G35+I35+K35+M35+O35+Q35+S35+U35</f>
        <v>78</v>
      </c>
      <c r="W35" s="94">
        <v>14</v>
      </c>
    </row>
    <row r="36" spans="1:23" ht="29.25" customHeight="1" x14ac:dyDescent="0.25">
      <c r="A36" s="1">
        <f t="shared" si="1"/>
        <v>35</v>
      </c>
      <c r="B36" s="3" t="s">
        <v>40</v>
      </c>
      <c r="C36" s="4" t="s">
        <v>61</v>
      </c>
      <c r="D36" s="81">
        <v>8</v>
      </c>
      <c r="E36" s="24">
        <v>2</v>
      </c>
      <c r="F36" s="28">
        <v>0.59</v>
      </c>
      <c r="G36" s="29">
        <v>17</v>
      </c>
      <c r="H36" s="76">
        <v>6.6435185185185184E-4</v>
      </c>
      <c r="I36" s="34">
        <v>14</v>
      </c>
      <c r="J36" s="38">
        <v>1</v>
      </c>
      <c r="K36" s="39">
        <v>7</v>
      </c>
      <c r="L36" s="44">
        <v>26</v>
      </c>
      <c r="M36" s="45">
        <v>24</v>
      </c>
      <c r="N36" s="50">
        <v>2.12</v>
      </c>
      <c r="O36" s="51">
        <v>26</v>
      </c>
      <c r="P36" s="73">
        <v>9.6250000000000014E-4</v>
      </c>
      <c r="Q36" s="56">
        <v>12</v>
      </c>
      <c r="R36" s="60">
        <v>13</v>
      </c>
      <c r="S36" s="61">
        <v>8</v>
      </c>
      <c r="T36" s="66">
        <v>7</v>
      </c>
      <c r="U36" s="67">
        <v>2</v>
      </c>
      <c r="V36" s="93">
        <f>E36+G36+I36+K36+M36+O36+Q36+S36+U36</f>
        <v>112</v>
      </c>
      <c r="W36" s="94">
        <v>31</v>
      </c>
    </row>
    <row r="37" spans="1:23" ht="29.25" customHeight="1" x14ac:dyDescent="0.25">
      <c r="A37" s="1">
        <f t="shared" si="1"/>
        <v>36</v>
      </c>
      <c r="B37" s="3" t="s">
        <v>41</v>
      </c>
      <c r="C37" s="4" t="s">
        <v>12</v>
      </c>
      <c r="D37" s="80">
        <v>2</v>
      </c>
      <c r="E37" s="24">
        <v>8</v>
      </c>
      <c r="F37" s="28">
        <v>1</v>
      </c>
      <c r="G37" s="29">
        <v>18</v>
      </c>
      <c r="H37" s="76">
        <v>1.1229166666666666E-3</v>
      </c>
      <c r="I37" s="34">
        <v>18</v>
      </c>
      <c r="J37" s="38">
        <v>4</v>
      </c>
      <c r="K37" s="39">
        <v>4</v>
      </c>
      <c r="L37" s="44">
        <v>21</v>
      </c>
      <c r="M37" s="45">
        <v>26</v>
      </c>
      <c r="N37" s="50">
        <v>2.35</v>
      </c>
      <c r="O37" s="51">
        <v>32</v>
      </c>
      <c r="P37" s="73">
        <v>2.0177083333333336E-3</v>
      </c>
      <c r="Q37" s="56">
        <v>18</v>
      </c>
      <c r="R37" s="60">
        <v>7</v>
      </c>
      <c r="S37" s="61">
        <v>12</v>
      </c>
      <c r="T37" s="66">
        <v>3</v>
      </c>
      <c r="U37" s="67">
        <v>6</v>
      </c>
      <c r="V37" s="93">
        <f>E37+G37+I37+K37+M37+O37+Q37+S37+U37</f>
        <v>142</v>
      </c>
      <c r="W37" s="94">
        <v>40</v>
      </c>
    </row>
    <row r="38" spans="1:23" ht="29.25" customHeight="1" x14ac:dyDescent="0.25">
      <c r="A38" s="1">
        <f t="shared" si="1"/>
        <v>37</v>
      </c>
      <c r="B38" s="17" t="s">
        <v>63</v>
      </c>
      <c r="C38" s="8" t="s">
        <v>62</v>
      </c>
      <c r="D38" s="80">
        <v>6</v>
      </c>
      <c r="E38" s="24">
        <v>4</v>
      </c>
      <c r="F38" s="28">
        <v>0.55000000000000004</v>
      </c>
      <c r="G38" s="29">
        <v>14</v>
      </c>
      <c r="H38" s="76">
        <v>6.9837962962962963E-4</v>
      </c>
      <c r="I38" s="34">
        <v>15</v>
      </c>
      <c r="J38" s="38">
        <v>4</v>
      </c>
      <c r="K38" s="39">
        <v>4</v>
      </c>
      <c r="L38" s="44">
        <v>23</v>
      </c>
      <c r="M38" s="45">
        <v>24</v>
      </c>
      <c r="N38" s="50">
        <v>1.44</v>
      </c>
      <c r="O38" s="51">
        <v>10</v>
      </c>
      <c r="P38" s="73">
        <v>8.0081018518518522E-4</v>
      </c>
      <c r="Q38" s="56">
        <v>10</v>
      </c>
      <c r="R38" s="60">
        <v>16</v>
      </c>
      <c r="S38" s="61">
        <v>5</v>
      </c>
      <c r="T38" s="66">
        <v>4</v>
      </c>
      <c r="U38" s="67">
        <v>5</v>
      </c>
      <c r="V38" s="93">
        <f>E38+G38+I38+K38+M38+O38+Q38+S38+U38</f>
        <v>91</v>
      </c>
      <c r="W38" s="94">
        <v>23</v>
      </c>
    </row>
    <row r="39" spans="1:23" ht="29.25" customHeight="1" x14ac:dyDescent="0.25">
      <c r="A39" s="1">
        <f t="shared" si="1"/>
        <v>38</v>
      </c>
      <c r="B39" s="18" t="s">
        <v>91</v>
      </c>
      <c r="C39" s="6" t="s">
        <v>6</v>
      </c>
      <c r="D39" s="81">
        <v>3</v>
      </c>
      <c r="E39" s="24">
        <v>7</v>
      </c>
      <c r="F39" s="28">
        <v>1.23</v>
      </c>
      <c r="G39" s="29">
        <v>27</v>
      </c>
      <c r="H39" s="76">
        <v>8.377314814814814E-4</v>
      </c>
      <c r="I39" s="34">
        <v>16</v>
      </c>
      <c r="J39" s="38">
        <v>7</v>
      </c>
      <c r="K39" s="39">
        <v>1</v>
      </c>
      <c r="L39" s="44">
        <v>12</v>
      </c>
      <c r="M39" s="45">
        <v>28</v>
      </c>
      <c r="N39" s="50">
        <v>2.58</v>
      </c>
      <c r="O39" s="51">
        <v>36</v>
      </c>
      <c r="P39" s="73">
        <v>7.7569444444444441E-4</v>
      </c>
      <c r="Q39" s="56">
        <v>10</v>
      </c>
      <c r="R39" s="60">
        <v>3</v>
      </c>
      <c r="S39" s="61">
        <v>14</v>
      </c>
      <c r="T39" s="66">
        <v>6</v>
      </c>
      <c r="U39" s="67">
        <v>3</v>
      </c>
      <c r="V39" s="93">
        <f>E39+G39+I39+K39+M39+O39+Q39+S39+U39</f>
        <v>142</v>
      </c>
      <c r="W39" s="94">
        <v>40</v>
      </c>
    </row>
    <row r="40" spans="1:23" ht="29.25" customHeight="1" x14ac:dyDescent="0.25">
      <c r="A40" s="1">
        <f t="shared" si="1"/>
        <v>39</v>
      </c>
      <c r="B40" s="11" t="s">
        <v>65</v>
      </c>
      <c r="C40" s="6" t="s">
        <v>66</v>
      </c>
      <c r="D40" s="81">
        <v>4</v>
      </c>
      <c r="E40" s="24">
        <v>6</v>
      </c>
      <c r="F40" s="28">
        <v>1.04</v>
      </c>
      <c r="G40" s="29">
        <v>21</v>
      </c>
      <c r="H40" s="76">
        <v>7.6550925925925929E-4</v>
      </c>
      <c r="I40" s="34">
        <v>15</v>
      </c>
      <c r="J40" s="38">
        <v>7</v>
      </c>
      <c r="K40" s="39">
        <v>1</v>
      </c>
      <c r="L40" s="44">
        <v>51</v>
      </c>
      <c r="M40" s="45">
        <v>3</v>
      </c>
      <c r="N40" s="50">
        <v>1.35</v>
      </c>
      <c r="O40" s="51">
        <v>5</v>
      </c>
      <c r="P40" s="73">
        <v>1.1232638888888887E-3</v>
      </c>
      <c r="Q40" s="56">
        <v>13</v>
      </c>
      <c r="R40" s="60">
        <v>12</v>
      </c>
      <c r="S40" s="61">
        <v>9</v>
      </c>
      <c r="T40" s="66">
        <v>4</v>
      </c>
      <c r="U40" s="67">
        <v>5</v>
      </c>
      <c r="V40" s="93">
        <f>E40+G40+I40+K40+M40+O40+Q40+S40+U40</f>
        <v>78</v>
      </c>
      <c r="W40" s="94">
        <v>14</v>
      </c>
    </row>
    <row r="41" spans="1:23" ht="29.25" customHeight="1" x14ac:dyDescent="0.25">
      <c r="A41" s="1">
        <f t="shared" si="1"/>
        <v>40</v>
      </c>
      <c r="B41" s="87" t="s">
        <v>64</v>
      </c>
      <c r="C41" s="6" t="s">
        <v>10</v>
      </c>
      <c r="D41" s="81">
        <v>7</v>
      </c>
      <c r="E41" s="24">
        <v>3</v>
      </c>
      <c r="F41" s="28">
        <v>0.59</v>
      </c>
      <c r="G41" s="29">
        <v>17</v>
      </c>
      <c r="H41" s="76">
        <v>7.4548611111111094E-4</v>
      </c>
      <c r="I41" s="34">
        <v>15</v>
      </c>
      <c r="J41" s="38">
        <v>7</v>
      </c>
      <c r="K41" s="39">
        <v>1</v>
      </c>
      <c r="L41" s="44">
        <v>50</v>
      </c>
      <c r="M41" s="45">
        <v>4</v>
      </c>
      <c r="N41" s="50">
        <v>2</v>
      </c>
      <c r="O41" s="51">
        <v>19</v>
      </c>
      <c r="P41" s="73">
        <v>1.0399305555555557E-3</v>
      </c>
      <c r="Q41" s="56">
        <v>12</v>
      </c>
      <c r="R41" s="60">
        <v>3</v>
      </c>
      <c r="S41" s="61">
        <v>14</v>
      </c>
      <c r="T41" s="66">
        <v>6</v>
      </c>
      <c r="U41" s="67">
        <v>3</v>
      </c>
      <c r="V41" s="93">
        <f>E41+G41+I41+K41+M41+O41+Q41+S41+U41</f>
        <v>88</v>
      </c>
      <c r="W41" s="94">
        <v>21</v>
      </c>
    </row>
    <row r="42" spans="1:23" ht="29.25" customHeight="1" x14ac:dyDescent="0.25">
      <c r="A42" s="1">
        <f t="shared" si="1"/>
        <v>41</v>
      </c>
      <c r="B42" s="3" t="s">
        <v>3</v>
      </c>
      <c r="C42" s="4" t="s">
        <v>72</v>
      </c>
      <c r="D42" s="81">
        <v>4</v>
      </c>
      <c r="E42" s="24">
        <v>6</v>
      </c>
      <c r="F42" s="28">
        <v>0.57999999999999996</v>
      </c>
      <c r="G42" s="29">
        <v>16</v>
      </c>
      <c r="H42" s="76">
        <v>8.1689814814814819E-4</v>
      </c>
      <c r="I42" s="34">
        <v>16</v>
      </c>
      <c r="J42" s="38">
        <v>3</v>
      </c>
      <c r="K42" s="39">
        <v>5</v>
      </c>
      <c r="L42" s="44">
        <v>37</v>
      </c>
      <c r="M42" s="45">
        <v>16</v>
      </c>
      <c r="N42" s="50">
        <v>2</v>
      </c>
      <c r="O42" s="51">
        <v>19</v>
      </c>
      <c r="P42" s="73">
        <v>2.8362268518518519E-3</v>
      </c>
      <c r="Q42" s="56">
        <v>20</v>
      </c>
      <c r="R42" s="60">
        <v>14</v>
      </c>
      <c r="S42" s="61">
        <v>7</v>
      </c>
      <c r="T42" s="66">
        <v>7</v>
      </c>
      <c r="U42" s="67">
        <v>2</v>
      </c>
      <c r="V42" s="93">
        <f>E42+G42+I42+K42+M42+O42+Q42+S42+U42</f>
        <v>107</v>
      </c>
      <c r="W42" s="94">
        <v>29</v>
      </c>
    </row>
    <row r="43" spans="1:23" ht="29.25" customHeight="1" x14ac:dyDescent="0.25">
      <c r="A43" s="1">
        <f t="shared" si="1"/>
        <v>42</v>
      </c>
      <c r="B43" s="3" t="s">
        <v>75</v>
      </c>
      <c r="C43" s="9" t="s">
        <v>13</v>
      </c>
      <c r="D43" s="81">
        <v>2</v>
      </c>
      <c r="E43" s="24">
        <v>8</v>
      </c>
      <c r="F43" s="28">
        <v>1.1000000000000001</v>
      </c>
      <c r="G43" s="29">
        <v>25</v>
      </c>
      <c r="H43" s="76">
        <v>5.9930555555555551E-4</v>
      </c>
      <c r="I43" s="34">
        <v>14</v>
      </c>
      <c r="J43" s="38">
        <v>5</v>
      </c>
      <c r="K43" s="39">
        <v>3</v>
      </c>
      <c r="L43" s="44">
        <v>18</v>
      </c>
      <c r="M43" s="45">
        <v>27</v>
      </c>
      <c r="N43" s="50">
        <v>2.2999999999999998</v>
      </c>
      <c r="O43" s="51">
        <v>30</v>
      </c>
      <c r="P43" s="73">
        <v>1.1148148148148148E-3</v>
      </c>
      <c r="Q43" s="56">
        <v>13</v>
      </c>
      <c r="R43" s="60">
        <v>19</v>
      </c>
      <c r="S43" s="61">
        <v>2</v>
      </c>
      <c r="T43" s="66">
        <v>7</v>
      </c>
      <c r="U43" s="67">
        <v>2</v>
      </c>
      <c r="V43" s="93">
        <f>E43+G43+I43+K43+M43+O43+Q43+S43+U43</f>
        <v>124</v>
      </c>
      <c r="W43" s="94">
        <v>38</v>
      </c>
    </row>
    <row r="44" spans="1:23" ht="29.25" customHeight="1" x14ac:dyDescent="0.25">
      <c r="A44" s="1">
        <f t="shared" si="1"/>
        <v>43</v>
      </c>
      <c r="B44" s="3" t="s">
        <v>73</v>
      </c>
      <c r="C44" s="4" t="s">
        <v>74</v>
      </c>
      <c r="D44" s="81">
        <v>4</v>
      </c>
      <c r="E44" s="24">
        <v>6</v>
      </c>
      <c r="F44" s="28">
        <v>0.55000000000000004</v>
      </c>
      <c r="G44" s="29">
        <v>14</v>
      </c>
      <c r="H44" s="76">
        <v>7.6203703703703709E-4</v>
      </c>
      <c r="I44" s="34">
        <v>15</v>
      </c>
      <c r="J44" s="38">
        <v>5</v>
      </c>
      <c r="K44" s="39">
        <v>3</v>
      </c>
      <c r="L44" s="44">
        <v>46</v>
      </c>
      <c r="M44" s="45">
        <v>8</v>
      </c>
      <c r="N44" s="50">
        <v>2.12</v>
      </c>
      <c r="O44" s="51">
        <v>26</v>
      </c>
      <c r="P44" s="73">
        <v>6.9490740740740743E-4</v>
      </c>
      <c r="Q44" s="56">
        <v>9</v>
      </c>
      <c r="R44" s="60">
        <v>19</v>
      </c>
      <c r="S44" s="61">
        <v>2</v>
      </c>
      <c r="T44" s="66">
        <v>8</v>
      </c>
      <c r="U44" s="67">
        <v>1</v>
      </c>
      <c r="V44" s="93">
        <f>E44+G44+I44+K44+M44+O44+Q44+S44+U44</f>
        <v>84</v>
      </c>
      <c r="W44" s="94">
        <v>17</v>
      </c>
    </row>
    <row r="45" spans="1:23" ht="29.25" customHeight="1" x14ac:dyDescent="0.25">
      <c r="A45" s="1">
        <f t="shared" si="1"/>
        <v>44</v>
      </c>
      <c r="B45" s="88" t="s">
        <v>83</v>
      </c>
      <c r="C45" s="4" t="s">
        <v>10</v>
      </c>
      <c r="D45" s="82">
        <v>6</v>
      </c>
      <c r="E45" s="24">
        <v>4</v>
      </c>
      <c r="F45" s="77">
        <v>1.01</v>
      </c>
      <c r="G45" s="29">
        <v>19</v>
      </c>
      <c r="H45" s="76">
        <v>8.8877314814814819E-4</v>
      </c>
      <c r="I45" s="34">
        <v>16</v>
      </c>
      <c r="J45" s="38">
        <v>7</v>
      </c>
      <c r="K45" s="39">
        <v>1</v>
      </c>
      <c r="L45" s="44">
        <v>44</v>
      </c>
      <c r="M45" s="45">
        <v>10</v>
      </c>
      <c r="N45" s="50">
        <v>2.44</v>
      </c>
      <c r="O45" s="51">
        <v>34</v>
      </c>
      <c r="P45" s="73">
        <v>1.0547453703703704E-3</v>
      </c>
      <c r="Q45" s="56">
        <v>13</v>
      </c>
      <c r="R45" s="60">
        <v>20</v>
      </c>
      <c r="S45" s="61">
        <v>1</v>
      </c>
      <c r="T45" s="66">
        <v>7</v>
      </c>
      <c r="U45" s="67">
        <v>2</v>
      </c>
      <c r="V45" s="93">
        <f>E45+G45+I45+K45+M45+O45+Q45+S45+U45</f>
        <v>100</v>
      </c>
      <c r="W45" s="94">
        <v>28</v>
      </c>
    </row>
    <row r="46" spans="1:23" ht="29.25" customHeight="1" x14ac:dyDescent="0.25">
      <c r="A46" s="1">
        <f t="shared" si="1"/>
        <v>45</v>
      </c>
      <c r="B46" s="3" t="s">
        <v>77</v>
      </c>
      <c r="C46" s="4" t="s">
        <v>14</v>
      </c>
      <c r="D46" s="81">
        <v>1</v>
      </c>
      <c r="E46" s="24">
        <v>9</v>
      </c>
      <c r="F46" s="28">
        <v>0.56000000000000005</v>
      </c>
      <c r="G46" s="29">
        <v>15</v>
      </c>
      <c r="H46" s="76">
        <v>7.7719907407407414E-4</v>
      </c>
      <c r="I46" s="34">
        <v>15</v>
      </c>
      <c r="J46" s="38">
        <v>6</v>
      </c>
      <c r="K46" s="39">
        <v>2</v>
      </c>
      <c r="L46" s="44">
        <v>34</v>
      </c>
      <c r="M46" s="45">
        <v>19</v>
      </c>
      <c r="N46" s="50">
        <v>2.2799999999999998</v>
      </c>
      <c r="O46" s="51">
        <v>29</v>
      </c>
      <c r="P46" s="73">
        <v>1.2152777777777778E-3</v>
      </c>
      <c r="Q46" s="56">
        <v>14</v>
      </c>
      <c r="R46" s="60">
        <v>2</v>
      </c>
      <c r="S46" s="61">
        <v>15</v>
      </c>
      <c r="T46" s="66">
        <v>5</v>
      </c>
      <c r="U46" s="67">
        <v>4</v>
      </c>
      <c r="V46" s="93">
        <f>E46+G46+I46+K46+M46+O46+Q46+S46+U46</f>
        <v>122</v>
      </c>
      <c r="W46" s="94">
        <v>36</v>
      </c>
    </row>
    <row r="47" spans="1:23" ht="29.25" customHeight="1" x14ac:dyDescent="0.25">
      <c r="A47" s="1">
        <f t="shared" si="1"/>
        <v>46</v>
      </c>
      <c r="B47" s="3" t="s">
        <v>76</v>
      </c>
      <c r="C47" s="10" t="s">
        <v>5</v>
      </c>
      <c r="D47" s="82">
        <v>3</v>
      </c>
      <c r="E47" s="24">
        <v>7</v>
      </c>
      <c r="F47" s="28">
        <v>0.51</v>
      </c>
      <c r="G47" s="29">
        <v>10</v>
      </c>
      <c r="H47" s="76">
        <v>1.3197916666666668E-3</v>
      </c>
      <c r="I47" s="34">
        <v>20</v>
      </c>
      <c r="J47" s="38">
        <v>7</v>
      </c>
      <c r="K47" s="39">
        <v>1</v>
      </c>
      <c r="L47" s="44">
        <v>38</v>
      </c>
      <c r="M47" s="45">
        <v>15</v>
      </c>
      <c r="N47" s="50">
        <v>1.51</v>
      </c>
      <c r="O47" s="51">
        <v>14</v>
      </c>
      <c r="P47" s="73">
        <v>1.2686342592592593E-3</v>
      </c>
      <c r="Q47" s="56">
        <v>14</v>
      </c>
      <c r="R47" s="60">
        <v>0</v>
      </c>
      <c r="S47" s="61">
        <v>20</v>
      </c>
      <c r="T47" s="66">
        <v>3</v>
      </c>
      <c r="U47" s="67">
        <v>6</v>
      </c>
      <c r="V47" s="93">
        <f>E47+G47+I47+K47+M47+O47+Q47+S47+U47</f>
        <v>107</v>
      </c>
      <c r="W47" s="94">
        <v>29</v>
      </c>
    </row>
    <row r="48" spans="1:23" ht="29.25" customHeight="1" x14ac:dyDescent="0.25">
      <c r="A48" s="1">
        <f t="shared" si="1"/>
        <v>47</v>
      </c>
      <c r="B48" s="3" t="s">
        <v>4</v>
      </c>
      <c r="C48" s="4" t="s">
        <v>15</v>
      </c>
      <c r="D48" s="82">
        <v>6</v>
      </c>
      <c r="E48" s="24">
        <v>4</v>
      </c>
      <c r="F48" s="28">
        <v>0.5</v>
      </c>
      <c r="G48" s="29">
        <v>9</v>
      </c>
      <c r="H48" s="76">
        <v>5.2083333333333333E-4</v>
      </c>
      <c r="I48" s="34">
        <v>8</v>
      </c>
      <c r="J48" s="38">
        <v>3</v>
      </c>
      <c r="K48" s="39">
        <v>5</v>
      </c>
      <c r="L48" s="44">
        <v>51</v>
      </c>
      <c r="M48" s="45">
        <v>3</v>
      </c>
      <c r="N48" s="50">
        <v>1.2</v>
      </c>
      <c r="O48" s="51">
        <v>3</v>
      </c>
      <c r="P48" s="73">
        <v>8.157407407407409E-4</v>
      </c>
      <c r="Q48" s="56">
        <v>11</v>
      </c>
      <c r="R48" s="60">
        <v>15</v>
      </c>
      <c r="S48" s="61">
        <v>6</v>
      </c>
      <c r="T48" s="66">
        <v>7</v>
      </c>
      <c r="U48" s="67">
        <v>2</v>
      </c>
      <c r="V48" s="93">
        <f>E48+G48+I48+K48+M48+O48+Q48+S48+U48</f>
        <v>51</v>
      </c>
      <c r="W48" s="94">
        <v>4</v>
      </c>
    </row>
    <row r="49" spans="1:23" ht="29.25" customHeight="1" x14ac:dyDescent="0.25">
      <c r="A49" s="1">
        <f t="shared" si="1"/>
        <v>48</v>
      </c>
      <c r="B49" s="3" t="s">
        <v>69</v>
      </c>
      <c r="C49" s="4" t="s">
        <v>70</v>
      </c>
      <c r="D49" s="81">
        <v>4</v>
      </c>
      <c r="E49" s="24">
        <v>6</v>
      </c>
      <c r="F49" s="28">
        <v>0.43</v>
      </c>
      <c r="G49" s="29">
        <v>2</v>
      </c>
      <c r="H49" s="76">
        <v>5.357638888888889E-4</v>
      </c>
      <c r="I49" s="34">
        <v>11</v>
      </c>
      <c r="J49" s="38">
        <v>6</v>
      </c>
      <c r="K49" s="39">
        <v>2</v>
      </c>
      <c r="L49" s="44">
        <v>48</v>
      </c>
      <c r="M49" s="45">
        <v>6</v>
      </c>
      <c r="N49" s="50">
        <v>2.1</v>
      </c>
      <c r="O49" s="51">
        <v>25</v>
      </c>
      <c r="P49" s="73">
        <v>6.8599537037037034E-4</v>
      </c>
      <c r="Q49" s="56">
        <v>8</v>
      </c>
      <c r="R49" s="60">
        <v>20</v>
      </c>
      <c r="S49" s="61">
        <v>1</v>
      </c>
      <c r="T49" s="66">
        <v>8</v>
      </c>
      <c r="U49" s="67">
        <v>1</v>
      </c>
      <c r="V49" s="93">
        <f>E49+G49+I49+K49+M49+O49+Q49+S49+U49</f>
        <v>62</v>
      </c>
      <c r="W49" s="94">
        <v>8</v>
      </c>
    </row>
    <row r="50" spans="1:23" ht="29.25" customHeight="1" x14ac:dyDescent="0.25">
      <c r="A50" s="1">
        <f t="shared" si="1"/>
        <v>49</v>
      </c>
      <c r="B50" s="18" t="s">
        <v>92</v>
      </c>
      <c r="C50" s="4" t="s">
        <v>93</v>
      </c>
      <c r="D50" s="81">
        <v>1</v>
      </c>
      <c r="E50" s="24">
        <v>9</v>
      </c>
      <c r="F50" s="28">
        <v>1.18</v>
      </c>
      <c r="G50" s="29">
        <v>26</v>
      </c>
      <c r="H50" s="76">
        <v>1.2271990740740741E-3</v>
      </c>
      <c r="I50" s="34">
        <v>19</v>
      </c>
      <c r="J50" s="38">
        <v>4</v>
      </c>
      <c r="K50" s="39">
        <v>4</v>
      </c>
      <c r="L50" s="44">
        <v>4</v>
      </c>
      <c r="M50" s="45">
        <v>29</v>
      </c>
      <c r="N50" s="50">
        <v>4</v>
      </c>
      <c r="O50" s="51">
        <v>39</v>
      </c>
      <c r="P50" s="73">
        <v>2.673611111111111E-3</v>
      </c>
      <c r="Q50" s="56">
        <v>19</v>
      </c>
      <c r="R50" s="60">
        <v>0</v>
      </c>
      <c r="S50" s="61">
        <v>20</v>
      </c>
      <c r="T50" s="66">
        <v>4</v>
      </c>
      <c r="U50" s="67">
        <v>5</v>
      </c>
      <c r="V50" s="93">
        <f>E50+G50+I50+K50+M50+O50+Q50+S50+U50</f>
        <v>170</v>
      </c>
      <c r="W50" s="94">
        <v>41</v>
      </c>
    </row>
    <row r="51" spans="1:23" ht="29.25" customHeight="1" x14ac:dyDescent="0.25">
      <c r="A51" s="1">
        <f t="shared" si="1"/>
        <v>50</v>
      </c>
      <c r="B51" s="3" t="s">
        <v>84</v>
      </c>
      <c r="C51" s="4" t="s">
        <v>78</v>
      </c>
      <c r="D51" s="81">
        <v>4</v>
      </c>
      <c r="E51" s="24">
        <v>6</v>
      </c>
      <c r="F51" s="28">
        <v>0.48</v>
      </c>
      <c r="G51" s="29">
        <v>8</v>
      </c>
      <c r="H51" s="76">
        <v>3.5706018518518514E-4</v>
      </c>
      <c r="I51" s="34">
        <v>1</v>
      </c>
      <c r="J51" s="38">
        <v>7</v>
      </c>
      <c r="K51" s="39">
        <v>1</v>
      </c>
      <c r="L51" s="44">
        <v>47</v>
      </c>
      <c r="M51" s="45">
        <v>7</v>
      </c>
      <c r="N51" s="50">
        <v>1.38</v>
      </c>
      <c r="O51" s="51">
        <v>7</v>
      </c>
      <c r="P51" s="73">
        <v>6.7245370370370375E-4</v>
      </c>
      <c r="Q51" s="56">
        <v>6</v>
      </c>
      <c r="R51" s="60">
        <v>19</v>
      </c>
      <c r="S51" s="61">
        <v>2</v>
      </c>
      <c r="T51" s="66">
        <v>7</v>
      </c>
      <c r="U51" s="67">
        <v>2</v>
      </c>
      <c r="V51" s="93">
        <f>E51+G51+I51+K51+M51+O51+Q51+S51+U51</f>
        <v>40</v>
      </c>
      <c r="W51" s="94">
        <v>2</v>
      </c>
    </row>
    <row r="52" spans="1:23" ht="29.25" customHeight="1" x14ac:dyDescent="0.25">
      <c r="A52" s="1">
        <f t="shared" si="1"/>
        <v>51</v>
      </c>
      <c r="B52" s="3" t="s">
        <v>67</v>
      </c>
      <c r="C52" s="4" t="s">
        <v>68</v>
      </c>
      <c r="D52" s="80">
        <v>4</v>
      </c>
      <c r="E52" s="24">
        <v>6</v>
      </c>
      <c r="F52" s="28">
        <v>0.44</v>
      </c>
      <c r="G52" s="29">
        <v>3</v>
      </c>
      <c r="H52" s="76">
        <v>4.7453703703703704E-4</v>
      </c>
      <c r="I52" s="34">
        <v>4</v>
      </c>
      <c r="J52" s="38">
        <v>7</v>
      </c>
      <c r="K52" s="39">
        <v>1</v>
      </c>
      <c r="L52" s="44">
        <v>52</v>
      </c>
      <c r="M52" s="45">
        <v>2</v>
      </c>
      <c r="N52" s="50">
        <v>1.41</v>
      </c>
      <c r="O52" s="51">
        <v>9</v>
      </c>
      <c r="P52" s="73">
        <v>5.2372685185185183E-4</v>
      </c>
      <c r="Q52" s="56">
        <v>1</v>
      </c>
      <c r="R52" s="60">
        <v>6</v>
      </c>
      <c r="S52" s="61">
        <v>13</v>
      </c>
      <c r="T52" s="66">
        <v>7</v>
      </c>
      <c r="U52" s="67">
        <v>2</v>
      </c>
      <c r="V52" s="93">
        <f>E52+G52+I52+K52+M52+O52+Q52+S52+U52</f>
        <v>41</v>
      </c>
      <c r="W52" s="94">
        <v>3</v>
      </c>
    </row>
    <row r="53" spans="1:23" ht="29.25" customHeight="1" x14ac:dyDescent="0.25">
      <c r="A53" s="1">
        <f t="shared" si="1"/>
        <v>52</v>
      </c>
      <c r="B53" s="3" t="s">
        <v>82</v>
      </c>
      <c r="C53" s="4" t="s">
        <v>56</v>
      </c>
      <c r="D53" s="81">
        <v>3</v>
      </c>
      <c r="E53" s="24">
        <v>7</v>
      </c>
      <c r="F53" s="28">
        <v>1</v>
      </c>
      <c r="G53" s="29">
        <v>18</v>
      </c>
      <c r="H53" s="76">
        <v>5.2013888888888889E-4</v>
      </c>
      <c r="I53" s="34">
        <v>7</v>
      </c>
      <c r="J53" s="38">
        <v>5</v>
      </c>
      <c r="K53" s="39">
        <v>3</v>
      </c>
      <c r="L53" s="44">
        <v>35</v>
      </c>
      <c r="M53" s="45">
        <v>18</v>
      </c>
      <c r="N53" s="50">
        <v>1.3</v>
      </c>
      <c r="O53" s="51">
        <v>4</v>
      </c>
      <c r="P53" s="73">
        <v>9.6550925925925927E-4</v>
      </c>
      <c r="Q53" s="56">
        <v>12</v>
      </c>
      <c r="R53" s="60">
        <v>20</v>
      </c>
      <c r="S53" s="61">
        <v>1</v>
      </c>
      <c r="T53" s="66">
        <v>6</v>
      </c>
      <c r="U53" s="67">
        <v>3</v>
      </c>
      <c r="V53" s="93">
        <f>E53+G53+I53+K53+M53+O53+Q53+S53+U53</f>
        <v>73</v>
      </c>
      <c r="W53" s="94">
        <v>11</v>
      </c>
    </row>
    <row r="54" spans="1:23" ht="29.25" customHeight="1" x14ac:dyDescent="0.25">
      <c r="A54" s="1">
        <f t="shared" si="1"/>
        <v>53</v>
      </c>
      <c r="B54" s="13" t="s">
        <v>79</v>
      </c>
      <c r="C54" s="4" t="s">
        <v>97</v>
      </c>
      <c r="D54" s="81">
        <v>3</v>
      </c>
      <c r="E54" s="24">
        <v>7</v>
      </c>
      <c r="F54" s="28">
        <v>0.52</v>
      </c>
      <c r="G54" s="29">
        <v>11</v>
      </c>
      <c r="H54" s="76">
        <v>4.9490740740740734E-4</v>
      </c>
      <c r="I54" s="34">
        <v>6</v>
      </c>
      <c r="J54" s="38">
        <v>5</v>
      </c>
      <c r="K54" s="39">
        <v>3</v>
      </c>
      <c r="L54" s="44">
        <v>18</v>
      </c>
      <c r="M54" s="45">
        <v>27</v>
      </c>
      <c r="N54" s="50">
        <v>1.57</v>
      </c>
      <c r="O54" s="51">
        <v>18</v>
      </c>
      <c r="P54" s="73">
        <v>7.081018518518518E-4</v>
      </c>
      <c r="Q54" s="56">
        <v>10</v>
      </c>
      <c r="R54" s="60">
        <v>12</v>
      </c>
      <c r="S54" s="61">
        <v>9</v>
      </c>
      <c r="T54" s="66">
        <v>8</v>
      </c>
      <c r="U54" s="67">
        <v>1</v>
      </c>
      <c r="V54" s="93">
        <f>E54+G54+I54+K54+M54+O54+Q54+S54+U54</f>
        <v>92</v>
      </c>
      <c r="W54" s="94">
        <v>24</v>
      </c>
    </row>
    <row r="55" spans="1:23" ht="29.25" customHeight="1" x14ac:dyDescent="0.25">
      <c r="A55" s="1">
        <f t="shared" si="1"/>
        <v>54</v>
      </c>
      <c r="B55" s="86" t="s">
        <v>85</v>
      </c>
      <c r="C55" s="4" t="s">
        <v>10</v>
      </c>
      <c r="D55" s="82">
        <v>4</v>
      </c>
      <c r="E55" s="24">
        <v>6</v>
      </c>
      <c r="F55" s="28">
        <v>0.53</v>
      </c>
      <c r="G55" s="29">
        <v>12</v>
      </c>
      <c r="H55" s="76">
        <v>8.1365740740740736E-4</v>
      </c>
      <c r="I55" s="34">
        <v>16</v>
      </c>
      <c r="J55" s="38">
        <v>7</v>
      </c>
      <c r="K55" s="39">
        <v>1</v>
      </c>
      <c r="L55" s="44">
        <v>53</v>
      </c>
      <c r="M55" s="45">
        <v>1</v>
      </c>
      <c r="N55" s="50">
        <v>1.51</v>
      </c>
      <c r="O55" s="51">
        <v>14</v>
      </c>
      <c r="P55" s="73">
        <v>1.7476851851851852E-3</v>
      </c>
      <c r="Q55" s="56">
        <v>17</v>
      </c>
      <c r="R55" s="60">
        <v>6</v>
      </c>
      <c r="S55" s="61">
        <v>13</v>
      </c>
      <c r="T55" s="66">
        <v>3</v>
      </c>
      <c r="U55" s="67">
        <v>6</v>
      </c>
      <c r="V55" s="93">
        <f>E55+G55+I55+K55+M55+O55+Q55+S55+U55</f>
        <v>86</v>
      </c>
      <c r="W55" s="94">
        <v>19</v>
      </c>
    </row>
    <row r="56" spans="1:23" ht="29.25" customHeight="1" thickBot="1" x14ac:dyDescent="0.3">
      <c r="A56" s="1">
        <f t="shared" si="1"/>
        <v>55</v>
      </c>
      <c r="B56" s="3" t="s">
        <v>98</v>
      </c>
      <c r="C56" s="4" t="s">
        <v>71</v>
      </c>
      <c r="D56" s="83">
        <v>1</v>
      </c>
      <c r="E56" s="25">
        <v>9</v>
      </c>
      <c r="F56" s="30">
        <v>0.44</v>
      </c>
      <c r="G56" s="31">
        <v>3</v>
      </c>
      <c r="H56" s="90">
        <v>7.6273148148148153E-4</v>
      </c>
      <c r="I56" s="35">
        <v>15</v>
      </c>
      <c r="J56" s="40">
        <v>7</v>
      </c>
      <c r="K56" s="41">
        <v>1</v>
      </c>
      <c r="L56" s="46">
        <v>36</v>
      </c>
      <c r="M56" s="47">
        <v>17</v>
      </c>
      <c r="N56" s="52">
        <v>2.0499999999999998</v>
      </c>
      <c r="O56" s="53">
        <v>22</v>
      </c>
      <c r="P56" s="74">
        <v>1.1031250000000002E-3</v>
      </c>
      <c r="Q56" s="57">
        <v>13</v>
      </c>
      <c r="R56" s="62">
        <v>18</v>
      </c>
      <c r="S56" s="63">
        <v>3</v>
      </c>
      <c r="T56" s="68">
        <v>3</v>
      </c>
      <c r="U56" s="69">
        <v>6</v>
      </c>
      <c r="V56" s="93">
        <f>E56+G56+I56+K56+M56+O56+Q56+S56+U56</f>
        <v>89</v>
      </c>
      <c r="W56" s="94">
        <v>22</v>
      </c>
    </row>
    <row r="57" spans="1:23" x14ac:dyDescent="0.25">
      <c r="K57" s="91"/>
    </row>
  </sheetData>
  <autoFilter ref="A1:V57" xr:uid="{AE2309C7-A02C-4E05-B7B7-4A4F20F60218}"/>
  <phoneticPr fontId="4" type="noConversion"/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старшая группа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РДШ</dc:creator>
  <cp:lastModifiedBy>naste</cp:lastModifiedBy>
  <cp:lastPrinted>2019-10-18T14:13:22Z</cp:lastPrinted>
  <dcterms:created xsi:type="dcterms:W3CDTF">2015-06-05T18:19:34Z</dcterms:created>
  <dcterms:modified xsi:type="dcterms:W3CDTF">2019-10-20T11:38:55Z</dcterms:modified>
</cp:coreProperties>
</file>