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0" yWindow="645" windowWidth="20190" windowHeight="10275" activeTab="1"/>
  </bookViews>
  <sheets>
    <sheet name="старшая группа" sheetId="2" r:id="rId1"/>
    <sheet name="младшая группа" sheetId="1" r:id="rId2"/>
  </sheets>
  <definedNames>
    <definedName name="_xlnm._FilterDatabase" localSheetId="1" hidden="1">'младшая группа'!$A$1:$M$12</definedName>
    <definedName name="_xlnm._FilterDatabase" localSheetId="0" hidden="1">'старшая группа'!$A$1:$N$35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 s="1"/>
  <c r="A11" i="1" s="1"/>
  <c r="A12" i="1" s="1"/>
  <c r="A3" i="2"/>
  <c r="L5" i="1" l="1"/>
  <c r="M17" i="2"/>
  <c r="M24" i="2"/>
  <c r="L9" i="1" l="1"/>
  <c r="L6" i="1"/>
  <c r="L3" i="1"/>
  <c r="L8" i="1"/>
  <c r="L10" i="1" l="1"/>
  <c r="L4" i="1"/>
  <c r="L2" i="1"/>
  <c r="L12" i="1"/>
  <c r="L11" i="1"/>
  <c r="L7" i="1"/>
  <c r="M7" i="2"/>
  <c r="M9" i="2"/>
  <c r="M15" i="2"/>
  <c r="M16" i="2"/>
  <c r="M10" i="2"/>
  <c r="M4" i="2"/>
  <c r="M11" i="2"/>
  <c r="M5" i="2"/>
  <c r="M6" i="2"/>
  <c r="M8" i="2"/>
  <c r="M3" i="2"/>
  <c r="M13" i="2"/>
  <c r="M14" i="2"/>
  <c r="M12" i="2"/>
  <c r="M21" i="2"/>
  <c r="M18" i="2"/>
  <c r="M20" i="2"/>
  <c r="M19" i="2"/>
  <c r="M22" i="2"/>
  <c r="M23" i="2"/>
  <c r="M25" i="2"/>
  <c r="M26" i="2"/>
  <c r="M28" i="2"/>
  <c r="M27" i="2"/>
  <c r="M30" i="2"/>
  <c r="M29" i="2"/>
  <c r="M31" i="2"/>
  <c r="M32" i="2"/>
  <c r="M33" i="2"/>
  <c r="M34" i="2"/>
  <c r="M35" i="2"/>
  <c r="M2" i="2"/>
  <c r="A2" i="1" l="1"/>
  <c r="A3" i="1"/>
  <c r="A4" i="1"/>
  <c r="A5" i="1"/>
  <c r="A6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</calcChain>
</file>

<file path=xl/sharedStrings.xml><?xml version="1.0" encoding="utf-8"?>
<sst xmlns="http://schemas.openxmlformats.org/spreadsheetml/2006/main" count="147" uniqueCount="95">
  <si>
    <t>№ п/п</t>
  </si>
  <si>
    <t>Образовательное учреждение</t>
  </si>
  <si>
    <t>Название отряда</t>
  </si>
  <si>
    <t>СОШ № 118</t>
  </si>
  <si>
    <t>Экипаж</t>
  </si>
  <si>
    <t>Русичи</t>
  </si>
  <si>
    <t>СОШ № 45</t>
  </si>
  <si>
    <t>Сибиряк</t>
  </si>
  <si>
    <t>СОШ № 106</t>
  </si>
  <si>
    <t>Патриоты России</t>
  </si>
  <si>
    <t>Пламя</t>
  </si>
  <si>
    <t>СОШ № 53</t>
  </si>
  <si>
    <t>Витязь</t>
  </si>
  <si>
    <t>Сыны Отечества</t>
  </si>
  <si>
    <t>Гимназия № 12</t>
  </si>
  <si>
    <t>Родина</t>
  </si>
  <si>
    <t>имени А.И.Горскина</t>
  </si>
  <si>
    <t>СОШ № 67</t>
  </si>
  <si>
    <t xml:space="preserve">Каспий </t>
  </si>
  <si>
    <t>Кадеты</t>
  </si>
  <si>
    <t>ОМОН</t>
  </si>
  <si>
    <t>СОШ № 83</t>
  </si>
  <si>
    <t>СОШ № 27</t>
  </si>
  <si>
    <t>Патриоты</t>
  </si>
  <si>
    <t>Защитники Отечества</t>
  </si>
  <si>
    <t>10-ый отдельный батальон минёров</t>
  </si>
  <si>
    <t>СОШ № 10</t>
  </si>
  <si>
    <t>Гвардеец</t>
  </si>
  <si>
    <t>СОШ № 105</t>
  </si>
  <si>
    <t>Бударинец</t>
  </si>
  <si>
    <t>Покровские соколы</t>
  </si>
  <si>
    <t>СОШ № 4 Калачинский МР</t>
  </si>
  <si>
    <t>Посейдон</t>
  </si>
  <si>
    <t>имени Героя Социалистического Труда генерал-лейтенанта Бакарева П.И.</t>
  </si>
  <si>
    <t>Арсенал</t>
  </si>
  <si>
    <t>Вектор</t>
  </si>
  <si>
    <t>Витязи</t>
  </si>
  <si>
    <t>Юные патриоты</t>
  </si>
  <si>
    <t>Звезда</t>
  </si>
  <si>
    <t>Орлята России</t>
  </si>
  <si>
    <t>ДТ Кировский</t>
  </si>
  <si>
    <t>Рубеж</t>
  </si>
  <si>
    <t>СОШ № 135</t>
  </si>
  <si>
    <t>Сибирские соколы</t>
  </si>
  <si>
    <t>Лицей № 137</t>
  </si>
  <si>
    <t>Гимназия  № 146</t>
  </si>
  <si>
    <t>Сводный областной отряд</t>
  </si>
  <si>
    <t>имени А.М. Кернарского</t>
  </si>
  <si>
    <t>г. Омск</t>
  </si>
  <si>
    <t>Кормиловский</t>
  </si>
  <si>
    <t>Саргатский</t>
  </si>
  <si>
    <t>Любинский</t>
  </si>
  <si>
    <t>Павлоградский</t>
  </si>
  <si>
    <t>Юрьевская СОШ</t>
  </si>
  <si>
    <t>Кибальчиши</t>
  </si>
  <si>
    <t>Омский</t>
  </si>
  <si>
    <t xml:space="preserve">Глухониколаевская СШ </t>
  </si>
  <si>
    <t>Нижнеомский</t>
  </si>
  <si>
    <t>г. Калачинск</t>
  </si>
  <si>
    <t>Таврический</t>
  </si>
  <si>
    <t>Нововаршавский</t>
  </si>
  <si>
    <t>Полтавский</t>
  </si>
  <si>
    <t>Шербакульский</t>
  </si>
  <si>
    <t>Черлакский</t>
  </si>
  <si>
    <t>СОШ № 148</t>
  </si>
  <si>
    <t>БМД</t>
  </si>
  <si>
    <t>Павлоградская гимназия</t>
  </si>
  <si>
    <t xml:space="preserve">Богодуховска СШ </t>
  </si>
  <si>
    <t xml:space="preserve">Полтавская СОШ № 2 </t>
  </si>
  <si>
    <t>Полтавский агротехнологический техникум</t>
  </si>
  <si>
    <t xml:space="preserve">Саргатский лицей </t>
  </si>
  <si>
    <t>Таврическая СШ</t>
  </si>
  <si>
    <t xml:space="preserve">Сосновская СШ </t>
  </si>
  <si>
    <t xml:space="preserve">Черлакская СОШ № 1 </t>
  </si>
  <si>
    <t xml:space="preserve">Новоскатовская ООШ </t>
  </si>
  <si>
    <t xml:space="preserve">Покровская СОШ </t>
  </si>
  <si>
    <t xml:space="preserve">Нововаршавская гимназия </t>
  </si>
  <si>
    <t xml:space="preserve">Красноярская СОШ </t>
  </si>
  <si>
    <t>Кормиловская СОШ № 1</t>
  </si>
  <si>
    <t xml:space="preserve">Михайловская СОШ </t>
  </si>
  <si>
    <t>МР</t>
  </si>
  <si>
    <t>Сборка/разборка автомата</t>
  </si>
  <si>
    <t>снаряжение магазина</t>
  </si>
  <si>
    <t>стрельба из пистолета</t>
  </si>
  <si>
    <t>стрельба из винтовки</t>
  </si>
  <si>
    <t>баллы</t>
  </si>
  <si>
    <t>итого</t>
  </si>
  <si>
    <t>место</t>
  </si>
  <si>
    <t>Лузинская СОШ № 1</t>
  </si>
  <si>
    <t xml:space="preserve">Калачинская СОШ № 4 </t>
  </si>
  <si>
    <t xml:space="preserve">Лузинская СОШ № 1 </t>
  </si>
  <si>
    <t>СОШ № 107</t>
  </si>
  <si>
    <t>Любимовская СОШ</t>
  </si>
  <si>
    <t>Молодая Гвардия</t>
  </si>
  <si>
    <t xml:space="preserve">Оконешниковский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</si>
</sst>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1" xfId="0" applyBorder="1"/>
    <xf numFmtId="0" fontId="5" fillId="0" borderId="1" xfId="0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/>
    <xf numFmtId="0" fontId="5" fillId="4" borderId="1" xfId="0" applyFont="1" applyFill="1" applyBorder="1" applyAlignment="1">
      <alignment wrapText="1"/>
    </xf>
    <xf numFmtId="0" fontId="0" fillId="4" borderId="1" xfId="0" applyFill="1" applyBorder="1"/>
    <xf numFmtId="0" fontId="5" fillId="5" borderId="1" xfId="0" applyFont="1" applyFill="1" applyBorder="1" applyAlignment="1">
      <alignment wrapText="1"/>
    </xf>
    <xf numFmtId="0" fontId="0" fillId="5" borderId="1" xfId="0" applyFill="1" applyBorder="1"/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0" fillId="6" borderId="1" xfId="0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pane ySplit="1080" topLeftCell="A16" activePane="bottomLeft"/>
      <selection activeCell="B1" sqref="A1:B1048576"/>
      <selection pane="bottomLeft" activeCell="A3" sqref="A3"/>
    </sheetView>
  </sheetViews>
  <sheetFormatPr defaultRowHeight="15" x14ac:dyDescent="0.25"/>
  <cols>
    <col min="1" max="1" width="5" customWidth="1"/>
    <col min="2" max="2" width="21.42578125" customWidth="1"/>
    <col min="3" max="3" width="27.42578125" style="20" customWidth="1"/>
    <col min="4" max="4" width="27.85546875" customWidth="1"/>
    <col min="5" max="5" width="13.42578125" customWidth="1"/>
    <col min="6" max="6" width="7.28515625" customWidth="1"/>
    <col min="7" max="7" width="13.140625" customWidth="1"/>
    <col min="8" max="8" width="7" customWidth="1"/>
    <col min="9" max="9" width="12.28515625" customWidth="1"/>
    <col min="10" max="10" width="6.7109375" customWidth="1"/>
    <col min="11" max="11" width="13.5703125" customWidth="1"/>
    <col min="12" max="12" width="7" customWidth="1"/>
  </cols>
  <sheetData>
    <row r="1" spans="1:14" ht="39" customHeight="1" x14ac:dyDescent="0.25">
      <c r="A1" s="9" t="s">
        <v>0</v>
      </c>
      <c r="B1" s="16" t="s">
        <v>80</v>
      </c>
      <c r="C1" s="16" t="s">
        <v>1</v>
      </c>
      <c r="D1" s="9" t="s">
        <v>2</v>
      </c>
      <c r="E1" s="25" t="s">
        <v>81</v>
      </c>
      <c r="F1" s="25" t="s">
        <v>85</v>
      </c>
      <c r="G1" s="27" t="s">
        <v>82</v>
      </c>
      <c r="H1" s="27" t="s">
        <v>85</v>
      </c>
      <c r="I1" s="29" t="s">
        <v>83</v>
      </c>
      <c r="J1" s="29" t="s">
        <v>85</v>
      </c>
      <c r="K1" s="31" t="s">
        <v>84</v>
      </c>
      <c r="L1" s="32" t="s">
        <v>85</v>
      </c>
      <c r="M1" s="24" t="s">
        <v>86</v>
      </c>
      <c r="N1" s="24" t="s">
        <v>87</v>
      </c>
    </row>
    <row r="2" spans="1:14" s="2" customFormat="1" ht="33" customHeight="1" x14ac:dyDescent="0.25">
      <c r="A2" s="9">
        <v>1</v>
      </c>
      <c r="B2" s="10" t="s">
        <v>58</v>
      </c>
      <c r="C2" s="40" t="s">
        <v>31</v>
      </c>
      <c r="D2" s="44" t="s">
        <v>32</v>
      </c>
      <c r="E2" s="34">
        <v>9.9375000000000006E-4</v>
      </c>
      <c r="F2" s="26">
        <v>25</v>
      </c>
      <c r="G2" s="35">
        <v>9.2731481481481495E-4</v>
      </c>
      <c r="H2" s="28">
        <v>9</v>
      </c>
      <c r="I2" s="36">
        <v>40</v>
      </c>
      <c r="J2" s="30">
        <v>18</v>
      </c>
      <c r="K2" s="37">
        <v>62</v>
      </c>
      <c r="L2" s="33">
        <v>11</v>
      </c>
      <c r="M2" s="23">
        <f>F2+H2+J2+L2</f>
        <v>63</v>
      </c>
      <c r="N2" s="23">
        <v>18</v>
      </c>
    </row>
    <row r="3" spans="1:14" ht="69.75" customHeight="1" x14ac:dyDescent="0.25">
      <c r="A3" s="9">
        <f>A2+1</f>
        <v>2</v>
      </c>
      <c r="B3" s="9" t="s">
        <v>48</v>
      </c>
      <c r="C3" s="21" t="s">
        <v>44</v>
      </c>
      <c r="D3" s="4" t="s">
        <v>39</v>
      </c>
      <c r="E3" s="34">
        <v>4.3344907407407416E-4</v>
      </c>
      <c r="F3" s="26">
        <v>1</v>
      </c>
      <c r="G3" s="35">
        <v>7.2534722222222228E-4</v>
      </c>
      <c r="H3" s="28">
        <v>1</v>
      </c>
      <c r="I3" s="36">
        <v>69</v>
      </c>
      <c r="J3" s="30">
        <v>3</v>
      </c>
      <c r="K3" s="37">
        <v>65</v>
      </c>
      <c r="L3" s="33">
        <v>8</v>
      </c>
      <c r="M3" s="23">
        <f>F3+H3+J3+L3</f>
        <v>13</v>
      </c>
      <c r="N3" s="23">
        <v>1</v>
      </c>
    </row>
    <row r="4" spans="1:14" ht="43.5" customHeight="1" x14ac:dyDescent="0.25">
      <c r="A4" s="9">
        <f>A3+1</f>
        <v>3</v>
      </c>
      <c r="B4" s="9" t="s">
        <v>48</v>
      </c>
      <c r="C4" s="21" t="s">
        <v>21</v>
      </c>
      <c r="D4" s="11" t="s">
        <v>47</v>
      </c>
      <c r="E4" s="34">
        <v>5.8298611111111105E-4</v>
      </c>
      <c r="F4" s="26">
        <v>7</v>
      </c>
      <c r="G4" s="35">
        <v>9.1319444444444467E-4</v>
      </c>
      <c r="H4" s="28">
        <v>8</v>
      </c>
      <c r="I4" s="36">
        <v>52</v>
      </c>
      <c r="J4" s="30">
        <v>12</v>
      </c>
      <c r="K4" s="37">
        <v>80</v>
      </c>
      <c r="L4" s="33">
        <v>2</v>
      </c>
      <c r="M4" s="23">
        <f>F4+H4+J4+L4</f>
        <v>29</v>
      </c>
      <c r="N4" s="23">
        <v>3</v>
      </c>
    </row>
    <row r="5" spans="1:14" ht="30.75" customHeight="1" x14ac:dyDescent="0.25">
      <c r="A5" s="9">
        <f>A4+1</f>
        <v>4</v>
      </c>
      <c r="B5" s="9" t="s">
        <v>48</v>
      </c>
      <c r="C5" s="6" t="s">
        <v>28</v>
      </c>
      <c r="D5" s="4" t="s">
        <v>29</v>
      </c>
      <c r="E5" s="34">
        <v>5.3414351851851854E-4</v>
      </c>
      <c r="F5" s="26">
        <v>4</v>
      </c>
      <c r="G5" s="35">
        <v>1.037962962962963E-3</v>
      </c>
      <c r="H5" s="28">
        <v>10</v>
      </c>
      <c r="I5" s="36">
        <v>64</v>
      </c>
      <c r="J5" s="30">
        <v>6</v>
      </c>
      <c r="K5" s="37">
        <v>55</v>
      </c>
      <c r="L5" s="33">
        <v>13</v>
      </c>
      <c r="M5" s="23">
        <f>F5+H5+J5+L5</f>
        <v>33</v>
      </c>
      <c r="N5" s="23">
        <v>5</v>
      </c>
    </row>
    <row r="6" spans="1:14" ht="24" customHeight="1" x14ac:dyDescent="0.25">
      <c r="A6" s="9">
        <f>A5+1</f>
        <v>5</v>
      </c>
      <c r="B6" s="9" t="s">
        <v>48</v>
      </c>
      <c r="C6" s="3" t="s">
        <v>3</v>
      </c>
      <c r="D6" s="4" t="s">
        <v>4</v>
      </c>
      <c r="E6" s="34">
        <v>5.380787037037037E-4</v>
      </c>
      <c r="F6" s="26">
        <v>5</v>
      </c>
      <c r="G6" s="35">
        <v>7.840277777777777E-4</v>
      </c>
      <c r="H6" s="28">
        <v>3</v>
      </c>
      <c r="I6" s="36">
        <v>55</v>
      </c>
      <c r="J6" s="30">
        <v>10</v>
      </c>
      <c r="K6" s="37">
        <v>34</v>
      </c>
      <c r="L6" s="33">
        <v>22</v>
      </c>
      <c r="M6" s="23">
        <f>F6+H6+J6+L6</f>
        <v>40</v>
      </c>
      <c r="N6" s="23">
        <v>8</v>
      </c>
    </row>
    <row r="7" spans="1:14" ht="24" customHeight="1" x14ac:dyDescent="0.25">
      <c r="A7" s="9">
        <f>A6+1</f>
        <v>6</v>
      </c>
      <c r="B7" s="9" t="s">
        <v>48</v>
      </c>
      <c r="C7" s="6" t="s">
        <v>26</v>
      </c>
      <c r="D7" s="4" t="s">
        <v>27</v>
      </c>
      <c r="E7" s="34">
        <v>8.0729166666666666E-4</v>
      </c>
      <c r="F7" s="26">
        <v>17</v>
      </c>
      <c r="G7" s="35">
        <v>8.0324074074074076E-4</v>
      </c>
      <c r="H7" s="28">
        <v>5</v>
      </c>
      <c r="I7" s="36">
        <v>66</v>
      </c>
      <c r="J7" s="30">
        <v>5</v>
      </c>
      <c r="K7" s="37">
        <v>35</v>
      </c>
      <c r="L7" s="33">
        <v>21</v>
      </c>
      <c r="M7" s="23">
        <f>F7+H7+J7+L7</f>
        <v>48</v>
      </c>
      <c r="N7" s="23">
        <v>9</v>
      </c>
    </row>
    <row r="8" spans="1:14" ht="43.5" customHeight="1" x14ac:dyDescent="0.25">
      <c r="A8" s="9">
        <f>A7+1</f>
        <v>7</v>
      </c>
      <c r="B8" s="9" t="s">
        <v>48</v>
      </c>
      <c r="C8" s="18" t="s">
        <v>42</v>
      </c>
      <c r="D8" s="4" t="s">
        <v>43</v>
      </c>
      <c r="E8" s="34">
        <v>9.1481481481481481E-4</v>
      </c>
      <c r="F8" s="26">
        <v>22</v>
      </c>
      <c r="G8" s="35">
        <v>1.3276620370370371E-3</v>
      </c>
      <c r="H8" s="28">
        <v>20</v>
      </c>
      <c r="I8" s="36">
        <v>68</v>
      </c>
      <c r="J8" s="30">
        <v>4</v>
      </c>
      <c r="K8" s="37">
        <v>65</v>
      </c>
      <c r="L8" s="33">
        <v>8</v>
      </c>
      <c r="M8" s="23">
        <f>F8+H8+J8+L8</f>
        <v>54</v>
      </c>
      <c r="N8" s="23">
        <v>12</v>
      </c>
    </row>
    <row r="9" spans="1:14" ht="33" customHeight="1" x14ac:dyDescent="0.25">
      <c r="A9" s="9">
        <f>A8+1</f>
        <v>8</v>
      </c>
      <c r="B9" s="9" t="s">
        <v>48</v>
      </c>
      <c r="C9" s="3" t="s">
        <v>14</v>
      </c>
      <c r="D9" s="13" t="s">
        <v>25</v>
      </c>
      <c r="E9" s="34">
        <v>8.4594907407407405E-4</v>
      </c>
      <c r="F9" s="26">
        <v>20</v>
      </c>
      <c r="G9" s="35">
        <v>1.2755787037037037E-3</v>
      </c>
      <c r="H9" s="28">
        <v>17</v>
      </c>
      <c r="I9" s="36">
        <v>52</v>
      </c>
      <c r="J9" s="30">
        <v>12</v>
      </c>
      <c r="K9" s="37">
        <v>67</v>
      </c>
      <c r="L9" s="33">
        <v>7</v>
      </c>
      <c r="M9" s="23">
        <f>F9+H9+J9+L9</f>
        <v>56</v>
      </c>
      <c r="N9" s="23">
        <v>13</v>
      </c>
    </row>
    <row r="10" spans="1:14" ht="24.75" customHeight="1" x14ac:dyDescent="0.25">
      <c r="A10" s="9">
        <f>A9+1</f>
        <v>9</v>
      </c>
      <c r="B10" s="9" t="s">
        <v>48</v>
      </c>
      <c r="C10" s="21" t="s">
        <v>17</v>
      </c>
      <c r="D10" s="8" t="s">
        <v>18</v>
      </c>
      <c r="E10" s="34">
        <v>6.8275462962962962E-4</v>
      </c>
      <c r="F10" s="26">
        <v>12</v>
      </c>
      <c r="G10" s="35">
        <v>1.2152777777777778E-3</v>
      </c>
      <c r="H10" s="28">
        <v>14</v>
      </c>
      <c r="I10" s="36">
        <v>38</v>
      </c>
      <c r="J10" s="30">
        <v>19</v>
      </c>
      <c r="K10" s="37">
        <v>46</v>
      </c>
      <c r="L10" s="33">
        <v>17</v>
      </c>
      <c r="M10" s="23">
        <f>F10+H10+J10+L10</f>
        <v>62</v>
      </c>
      <c r="N10" s="23">
        <v>17</v>
      </c>
    </row>
    <row r="11" spans="1:14" ht="24.75" customHeight="1" x14ac:dyDescent="0.25">
      <c r="A11" s="9">
        <f>A10+1</f>
        <v>10</v>
      </c>
      <c r="B11" s="9" t="s">
        <v>48</v>
      </c>
      <c r="C11" s="3" t="s">
        <v>8</v>
      </c>
      <c r="D11" s="4" t="s">
        <v>9</v>
      </c>
      <c r="E11" s="34">
        <v>2.5354166666666663E-3</v>
      </c>
      <c r="F11" s="26">
        <v>33</v>
      </c>
      <c r="G11" s="35">
        <v>1.3600694444444443E-3</v>
      </c>
      <c r="H11" s="28">
        <v>21</v>
      </c>
      <c r="I11" s="36">
        <v>70</v>
      </c>
      <c r="J11" s="30">
        <v>2</v>
      </c>
      <c r="K11" s="37">
        <v>63</v>
      </c>
      <c r="L11" s="33">
        <v>10</v>
      </c>
      <c r="M11" s="23">
        <f>F11+H11+J11+L11</f>
        <v>66</v>
      </c>
      <c r="N11" s="23">
        <v>19</v>
      </c>
    </row>
    <row r="12" spans="1:14" ht="24.75" customHeight="1" x14ac:dyDescent="0.25">
      <c r="A12" s="9">
        <f>A11+1</f>
        <v>11</v>
      </c>
      <c r="B12" s="9" t="s">
        <v>48</v>
      </c>
      <c r="C12" s="3" t="s">
        <v>46</v>
      </c>
      <c r="D12" s="15" t="s">
        <v>34</v>
      </c>
      <c r="E12" s="34">
        <v>8.1076388888888897E-4</v>
      </c>
      <c r="F12" s="26">
        <v>18</v>
      </c>
      <c r="G12" s="35">
        <v>1.5035879629629629E-3</v>
      </c>
      <c r="H12" s="28">
        <v>25</v>
      </c>
      <c r="I12" s="36">
        <v>57</v>
      </c>
      <c r="J12" s="30">
        <v>9</v>
      </c>
      <c r="K12" s="37">
        <v>50</v>
      </c>
      <c r="L12" s="33">
        <v>16</v>
      </c>
      <c r="M12" s="23">
        <f>F12+H12+J12+L12</f>
        <v>68</v>
      </c>
      <c r="N12" s="23">
        <v>20</v>
      </c>
    </row>
    <row r="13" spans="1:14" ht="24.75" customHeight="1" x14ac:dyDescent="0.25">
      <c r="A13" s="9">
        <f>A12+1</f>
        <v>12</v>
      </c>
      <c r="B13" s="9" t="s">
        <v>48</v>
      </c>
      <c r="C13" s="21" t="s">
        <v>64</v>
      </c>
      <c r="D13" s="4" t="s">
        <v>65</v>
      </c>
      <c r="E13" s="34">
        <v>6.7592592592592585E-4</v>
      </c>
      <c r="F13" s="26">
        <v>11</v>
      </c>
      <c r="G13" s="35">
        <v>1.4821759259259258E-3</v>
      </c>
      <c r="H13" s="28">
        <v>24</v>
      </c>
      <c r="I13" s="36">
        <v>21</v>
      </c>
      <c r="J13" s="30">
        <v>26</v>
      </c>
      <c r="K13" s="37">
        <v>51</v>
      </c>
      <c r="L13" s="33">
        <v>15</v>
      </c>
      <c r="M13" s="23">
        <f>F13+H13+J13+L13</f>
        <v>76</v>
      </c>
      <c r="N13" s="23">
        <v>24</v>
      </c>
    </row>
    <row r="14" spans="1:14" ht="24.75" customHeight="1" x14ac:dyDescent="0.25">
      <c r="A14" s="9">
        <f>A13+1</f>
        <v>13</v>
      </c>
      <c r="B14" s="9" t="s">
        <v>48</v>
      </c>
      <c r="C14" s="22" t="s">
        <v>40</v>
      </c>
      <c r="D14" s="4" t="s">
        <v>41</v>
      </c>
      <c r="E14" s="34">
        <v>1.1458333333333333E-3</v>
      </c>
      <c r="F14" s="26">
        <v>26</v>
      </c>
      <c r="G14" s="35">
        <v>1.3090277777777779E-3</v>
      </c>
      <c r="H14" s="28">
        <v>18</v>
      </c>
      <c r="I14" s="36">
        <v>24</v>
      </c>
      <c r="J14" s="30">
        <v>25</v>
      </c>
      <c r="K14" s="37">
        <v>54</v>
      </c>
      <c r="L14" s="33">
        <v>14</v>
      </c>
      <c r="M14" s="23">
        <f>F14+H14+J14+L14</f>
        <v>83</v>
      </c>
      <c r="N14" s="23">
        <v>26</v>
      </c>
    </row>
    <row r="15" spans="1:14" ht="24.75" customHeight="1" x14ac:dyDescent="0.25">
      <c r="A15" s="9">
        <f>A14+1</f>
        <v>14</v>
      </c>
      <c r="B15" s="9" t="s">
        <v>48</v>
      </c>
      <c r="C15" s="6" t="s">
        <v>22</v>
      </c>
      <c r="D15" s="4" t="s">
        <v>23</v>
      </c>
      <c r="E15" s="34">
        <v>1.1809027777777777E-3</v>
      </c>
      <c r="F15" s="26">
        <v>28</v>
      </c>
      <c r="G15" s="35">
        <v>3.1484953703703709E-3</v>
      </c>
      <c r="H15" s="28">
        <v>33</v>
      </c>
      <c r="I15" s="36">
        <v>41</v>
      </c>
      <c r="J15" s="30">
        <v>17</v>
      </c>
      <c r="K15" s="37">
        <v>58</v>
      </c>
      <c r="L15" s="33">
        <v>12</v>
      </c>
      <c r="M15" s="23">
        <f>F15+H15+J15+L15</f>
        <v>90</v>
      </c>
      <c r="N15" s="23">
        <v>27</v>
      </c>
    </row>
    <row r="16" spans="1:14" ht="23.25" customHeight="1" x14ac:dyDescent="0.25">
      <c r="A16" s="9">
        <f>A15+1</f>
        <v>15</v>
      </c>
      <c r="B16" s="9" t="s">
        <v>48</v>
      </c>
      <c r="C16" s="6" t="s">
        <v>11</v>
      </c>
      <c r="D16" s="4" t="s">
        <v>12</v>
      </c>
      <c r="E16" s="34">
        <v>1.151273148148148E-3</v>
      </c>
      <c r="F16" s="26">
        <v>27</v>
      </c>
      <c r="G16" s="35">
        <v>1.9020833333333331E-3</v>
      </c>
      <c r="H16" s="28">
        <v>27</v>
      </c>
      <c r="I16" s="36">
        <v>16</v>
      </c>
      <c r="J16" s="30">
        <v>27</v>
      </c>
      <c r="K16" s="37">
        <v>41</v>
      </c>
      <c r="L16" s="33">
        <v>18</v>
      </c>
      <c r="M16" s="23">
        <f>F16+H16+J16+L16</f>
        <v>99</v>
      </c>
      <c r="N16" s="23">
        <v>28</v>
      </c>
    </row>
    <row r="17" spans="1:14" ht="36.75" customHeight="1" x14ac:dyDescent="0.25">
      <c r="A17" s="9">
        <f>A16+1</f>
        <v>16</v>
      </c>
      <c r="B17" s="9" t="s">
        <v>48</v>
      </c>
      <c r="C17" s="3" t="s">
        <v>91</v>
      </c>
      <c r="D17" s="4" t="s">
        <v>93</v>
      </c>
      <c r="E17" s="34">
        <v>2.4509259259259263E-3</v>
      </c>
      <c r="F17" s="26">
        <v>32</v>
      </c>
      <c r="G17" s="35">
        <v>2.9064814814814817E-3</v>
      </c>
      <c r="H17" s="28">
        <v>31</v>
      </c>
      <c r="I17" s="36">
        <v>42</v>
      </c>
      <c r="J17" s="30">
        <v>16</v>
      </c>
      <c r="K17" s="37">
        <v>31</v>
      </c>
      <c r="L17" s="33">
        <v>24</v>
      </c>
      <c r="M17" s="23">
        <f>F17+H17+J17+L17</f>
        <v>103</v>
      </c>
      <c r="N17" s="23">
        <v>29</v>
      </c>
    </row>
    <row r="18" spans="1:14" ht="36.75" customHeight="1" x14ac:dyDescent="0.25">
      <c r="A18" s="9">
        <f>A17+1</f>
        <v>17</v>
      </c>
      <c r="B18" s="9" t="s">
        <v>49</v>
      </c>
      <c r="C18" s="3" t="s">
        <v>79</v>
      </c>
      <c r="D18" s="4" t="s">
        <v>10</v>
      </c>
      <c r="E18" s="34">
        <v>6.8726851851851848E-4</v>
      </c>
      <c r="F18" s="26">
        <v>14</v>
      </c>
      <c r="G18" s="35">
        <v>1.2175925925925926E-3</v>
      </c>
      <c r="H18" s="28">
        <v>15</v>
      </c>
      <c r="I18" s="36">
        <v>68</v>
      </c>
      <c r="J18" s="30">
        <v>4</v>
      </c>
      <c r="K18" s="37">
        <v>20</v>
      </c>
      <c r="L18" s="33">
        <v>26</v>
      </c>
      <c r="M18" s="23">
        <f>F18+H18+J18+L18</f>
        <v>59</v>
      </c>
      <c r="N18" s="23">
        <v>14</v>
      </c>
    </row>
    <row r="19" spans="1:14" ht="36.75" customHeight="1" x14ac:dyDescent="0.25">
      <c r="A19" s="9">
        <f>A18+1</f>
        <v>18</v>
      </c>
      <c r="B19" s="16" t="s">
        <v>49</v>
      </c>
      <c r="C19" s="6" t="s">
        <v>53</v>
      </c>
      <c r="D19" s="8" t="s">
        <v>54</v>
      </c>
      <c r="E19" s="34">
        <v>6.841435185185185E-4</v>
      </c>
      <c r="F19" s="26">
        <v>13</v>
      </c>
      <c r="G19" s="35">
        <v>1.3223379629629629E-3</v>
      </c>
      <c r="H19" s="28">
        <v>19</v>
      </c>
      <c r="I19" s="36">
        <v>35</v>
      </c>
      <c r="J19" s="30">
        <v>21</v>
      </c>
      <c r="K19" s="37">
        <v>40</v>
      </c>
      <c r="L19" s="33">
        <v>19</v>
      </c>
      <c r="M19" s="23">
        <f>F19+H19+J19+L19</f>
        <v>72</v>
      </c>
      <c r="N19" s="23">
        <v>22</v>
      </c>
    </row>
    <row r="20" spans="1:14" ht="37.5" customHeight="1" x14ac:dyDescent="0.25">
      <c r="A20" s="9">
        <f>A19+1</f>
        <v>19</v>
      </c>
      <c r="B20" s="9" t="s">
        <v>49</v>
      </c>
      <c r="C20" s="3" t="s">
        <v>78</v>
      </c>
      <c r="D20" s="4" t="s">
        <v>13</v>
      </c>
      <c r="E20" s="34">
        <v>7.4224537037037043E-4</v>
      </c>
      <c r="F20" s="26">
        <v>15</v>
      </c>
      <c r="G20" s="35">
        <v>2.1820601851851853E-3</v>
      </c>
      <c r="H20" s="28">
        <v>29</v>
      </c>
      <c r="I20" s="36">
        <v>30</v>
      </c>
      <c r="J20" s="30">
        <v>23</v>
      </c>
      <c r="K20" s="37">
        <v>50</v>
      </c>
      <c r="L20" s="33">
        <v>16</v>
      </c>
      <c r="M20" s="23">
        <f>F20+H20+J20+L20</f>
        <v>83</v>
      </c>
      <c r="N20" s="23">
        <v>26</v>
      </c>
    </row>
    <row r="21" spans="1:14" ht="43.5" customHeight="1" x14ac:dyDescent="0.25">
      <c r="A21" s="9">
        <f>A20+1</f>
        <v>20</v>
      </c>
      <c r="B21" s="9" t="s">
        <v>51</v>
      </c>
      <c r="C21" s="21" t="s">
        <v>77</v>
      </c>
      <c r="D21" s="14" t="s">
        <v>16</v>
      </c>
      <c r="E21" s="34">
        <v>1.2028935185185185E-3</v>
      </c>
      <c r="F21" s="26">
        <v>29</v>
      </c>
      <c r="G21" s="35">
        <v>2.8212962962962961E-3</v>
      </c>
      <c r="H21" s="28">
        <v>30</v>
      </c>
      <c r="I21" s="36">
        <v>51</v>
      </c>
      <c r="J21" s="30">
        <v>13</v>
      </c>
      <c r="K21" s="37">
        <v>2</v>
      </c>
      <c r="L21" s="33">
        <v>27</v>
      </c>
      <c r="M21" s="23">
        <f>F21+H21+J21+L21</f>
        <v>99</v>
      </c>
      <c r="N21" s="23">
        <v>28</v>
      </c>
    </row>
    <row r="22" spans="1:14" ht="43.5" customHeight="1" x14ac:dyDescent="0.25">
      <c r="A22" s="9">
        <f>A21+1</f>
        <v>21</v>
      </c>
      <c r="B22" s="16" t="s">
        <v>57</v>
      </c>
      <c r="C22" s="6" t="s">
        <v>56</v>
      </c>
      <c r="D22" s="4" t="s">
        <v>24</v>
      </c>
      <c r="E22" s="34">
        <v>6.8425925925925913E-4</v>
      </c>
      <c r="F22" s="26">
        <v>13</v>
      </c>
      <c r="G22" s="35">
        <v>1.4699074074074074E-3</v>
      </c>
      <c r="H22" s="28">
        <v>23</v>
      </c>
      <c r="I22" s="36">
        <v>53</v>
      </c>
      <c r="J22" s="30">
        <v>11</v>
      </c>
      <c r="K22" s="37">
        <v>69</v>
      </c>
      <c r="L22" s="33">
        <v>6</v>
      </c>
      <c r="M22" s="23">
        <f>F22+H22+J22+L22</f>
        <v>53</v>
      </c>
      <c r="N22" s="23">
        <v>11</v>
      </c>
    </row>
    <row r="23" spans="1:14" ht="36" customHeight="1" x14ac:dyDescent="0.25">
      <c r="A23" s="9">
        <f>A22+1</f>
        <v>22</v>
      </c>
      <c r="B23" s="9" t="s">
        <v>60</v>
      </c>
      <c r="C23" s="21" t="s">
        <v>76</v>
      </c>
      <c r="D23" s="11" t="s">
        <v>35</v>
      </c>
      <c r="E23" s="34">
        <v>9.9293981481481499E-4</v>
      </c>
      <c r="F23" s="26">
        <v>24</v>
      </c>
      <c r="G23" s="35">
        <v>7.8611111111111113E-4</v>
      </c>
      <c r="H23" s="28">
        <v>4</v>
      </c>
      <c r="I23" s="36">
        <v>58</v>
      </c>
      <c r="J23" s="30">
        <v>8</v>
      </c>
      <c r="K23" s="37">
        <v>75</v>
      </c>
      <c r="L23" s="33">
        <v>4</v>
      </c>
      <c r="M23" s="23">
        <f>F23+H23+J23+L23</f>
        <v>40</v>
      </c>
      <c r="N23" s="23">
        <v>8</v>
      </c>
    </row>
    <row r="24" spans="1:14" ht="36" customHeight="1" x14ac:dyDescent="0.25">
      <c r="A24" s="9">
        <f>A23+1</f>
        <v>23</v>
      </c>
      <c r="B24" s="9" t="s">
        <v>94</v>
      </c>
      <c r="C24" s="21" t="s">
        <v>92</v>
      </c>
      <c r="D24" s="11"/>
      <c r="E24" s="34">
        <v>8.8553240740740747E-4</v>
      </c>
      <c r="F24" s="26">
        <v>21</v>
      </c>
      <c r="G24" s="35">
        <v>1.3693287037037035E-3</v>
      </c>
      <c r="H24" s="28">
        <v>22</v>
      </c>
      <c r="I24" s="36">
        <v>63</v>
      </c>
      <c r="J24" s="30">
        <v>7</v>
      </c>
      <c r="K24" s="37">
        <v>36</v>
      </c>
      <c r="L24" s="33">
        <v>20</v>
      </c>
      <c r="M24" s="23">
        <f>F24+H24+J24+L24</f>
        <v>70</v>
      </c>
      <c r="N24" s="23">
        <v>21</v>
      </c>
    </row>
    <row r="25" spans="1:14" ht="30.75" customHeight="1" x14ac:dyDescent="0.25">
      <c r="A25" s="9">
        <f>A24+1</f>
        <v>24</v>
      </c>
      <c r="B25" s="9" t="s">
        <v>55</v>
      </c>
      <c r="C25" s="19" t="s">
        <v>90</v>
      </c>
      <c r="D25" s="4" t="s">
        <v>20</v>
      </c>
      <c r="E25" s="34">
        <v>6.6504629629629628E-4</v>
      </c>
      <c r="F25" s="26">
        <v>10</v>
      </c>
      <c r="G25" s="35">
        <v>1.2035879629629629E-3</v>
      </c>
      <c r="H25" s="28">
        <v>12</v>
      </c>
      <c r="I25" s="36">
        <v>41</v>
      </c>
      <c r="J25" s="30">
        <v>17</v>
      </c>
      <c r="K25" s="37">
        <v>88</v>
      </c>
      <c r="L25" s="33">
        <v>1</v>
      </c>
      <c r="M25" s="23">
        <f>F25+H25+J25+L25</f>
        <v>40</v>
      </c>
      <c r="N25" s="23">
        <v>8</v>
      </c>
    </row>
    <row r="26" spans="1:14" ht="34.5" customHeight="1" x14ac:dyDescent="0.25">
      <c r="A26" s="9">
        <f>A25+1</f>
        <v>25</v>
      </c>
      <c r="B26" s="9" t="s">
        <v>55</v>
      </c>
      <c r="C26" s="21" t="s">
        <v>75</v>
      </c>
      <c r="D26" s="4" t="s">
        <v>30</v>
      </c>
      <c r="E26" s="34">
        <v>7.8761574074074075E-4</v>
      </c>
      <c r="F26" s="26">
        <v>16</v>
      </c>
      <c r="G26" s="35">
        <v>2.0832175925925927E-3</v>
      </c>
      <c r="H26" s="28">
        <v>28</v>
      </c>
      <c r="I26" s="36">
        <v>27</v>
      </c>
      <c r="J26" s="30">
        <v>24</v>
      </c>
      <c r="K26" s="37">
        <v>63</v>
      </c>
      <c r="L26" s="33">
        <v>10</v>
      </c>
      <c r="M26" s="23">
        <f>F26+H26+J26+L26</f>
        <v>78</v>
      </c>
      <c r="N26" s="23">
        <v>25</v>
      </c>
    </row>
    <row r="27" spans="1:14" ht="39" customHeight="1" x14ac:dyDescent="0.25">
      <c r="A27" s="9">
        <f>A26+1</f>
        <v>26</v>
      </c>
      <c r="B27" s="9" t="s">
        <v>52</v>
      </c>
      <c r="C27" s="21" t="s">
        <v>67</v>
      </c>
      <c r="D27" s="4" t="s">
        <v>19</v>
      </c>
      <c r="E27" s="34">
        <v>4.8240740740740736E-4</v>
      </c>
      <c r="F27" s="26">
        <v>3</v>
      </c>
      <c r="G27" s="35">
        <v>1.6550925925925926E-3</v>
      </c>
      <c r="H27" s="28">
        <v>26</v>
      </c>
      <c r="I27" s="36">
        <v>34</v>
      </c>
      <c r="J27" s="30">
        <v>22</v>
      </c>
      <c r="K27" s="37">
        <v>63</v>
      </c>
      <c r="L27" s="33">
        <v>10</v>
      </c>
      <c r="M27" s="23">
        <f>F27+H27+J27+L27</f>
        <v>61</v>
      </c>
      <c r="N27" s="23">
        <v>16</v>
      </c>
    </row>
    <row r="28" spans="1:14" ht="35.25" customHeight="1" x14ac:dyDescent="0.25">
      <c r="A28" s="9">
        <f>A27+1</f>
        <v>27</v>
      </c>
      <c r="B28" s="9" t="s">
        <v>52</v>
      </c>
      <c r="C28" s="17" t="s">
        <v>66</v>
      </c>
      <c r="D28" s="4" t="s">
        <v>15</v>
      </c>
      <c r="E28" s="34">
        <v>9.7349537037037033E-4</v>
      </c>
      <c r="F28" s="26">
        <v>23</v>
      </c>
      <c r="G28" s="35">
        <v>3.1074074074074077E-3</v>
      </c>
      <c r="H28" s="28">
        <v>32</v>
      </c>
      <c r="I28" s="36">
        <v>0</v>
      </c>
      <c r="J28" s="30">
        <v>28</v>
      </c>
      <c r="K28" s="37">
        <v>28</v>
      </c>
      <c r="L28" s="33">
        <v>25</v>
      </c>
      <c r="M28" s="23">
        <f>F28+H28+J28+L28</f>
        <v>108</v>
      </c>
      <c r="N28" s="23">
        <v>30</v>
      </c>
    </row>
    <row r="29" spans="1:14" ht="43.5" customHeight="1" x14ac:dyDescent="0.25">
      <c r="A29" s="9">
        <f>A28+1</f>
        <v>28</v>
      </c>
      <c r="B29" s="16" t="s">
        <v>61</v>
      </c>
      <c r="C29" s="22" t="s">
        <v>69</v>
      </c>
      <c r="D29" s="11" t="s">
        <v>38</v>
      </c>
      <c r="E29" s="34">
        <v>6.174768518518518E-4</v>
      </c>
      <c r="F29" s="26">
        <v>9</v>
      </c>
      <c r="G29" s="35">
        <v>8.6585648148148166E-4</v>
      </c>
      <c r="H29" s="28">
        <v>7</v>
      </c>
      <c r="I29" s="36">
        <v>55</v>
      </c>
      <c r="J29" s="30">
        <v>10</v>
      </c>
      <c r="K29" s="37">
        <v>62</v>
      </c>
      <c r="L29" s="33">
        <v>11</v>
      </c>
      <c r="M29" s="23">
        <f>F29+H29+J29+L29</f>
        <v>37</v>
      </c>
      <c r="N29" s="23">
        <v>7</v>
      </c>
    </row>
    <row r="30" spans="1:14" ht="52.5" customHeight="1" x14ac:dyDescent="0.25">
      <c r="A30" s="9">
        <f>A29+1</f>
        <v>29</v>
      </c>
      <c r="B30" s="16" t="s">
        <v>61</v>
      </c>
      <c r="C30" s="22" t="s">
        <v>68</v>
      </c>
      <c r="D30" s="4" t="s">
        <v>36</v>
      </c>
      <c r="E30" s="34">
        <v>1.265625E-3</v>
      </c>
      <c r="F30" s="26">
        <v>30</v>
      </c>
      <c r="G30" s="35">
        <v>1.2571759259259259E-3</v>
      </c>
      <c r="H30" s="28">
        <v>16</v>
      </c>
      <c r="I30" s="36">
        <v>74</v>
      </c>
      <c r="J30" s="30">
        <v>1</v>
      </c>
      <c r="K30" s="37">
        <v>73</v>
      </c>
      <c r="L30" s="33">
        <v>5</v>
      </c>
      <c r="M30" s="23">
        <f>F30+H30+J30+L30</f>
        <v>52</v>
      </c>
      <c r="N30" s="23">
        <v>10</v>
      </c>
    </row>
    <row r="31" spans="1:14" ht="43.5" customHeight="1" x14ac:dyDescent="0.25">
      <c r="A31" s="9">
        <f>A30+1</f>
        <v>30</v>
      </c>
      <c r="B31" s="16" t="s">
        <v>50</v>
      </c>
      <c r="C31" s="12" t="s">
        <v>70</v>
      </c>
      <c r="D31" s="8" t="s">
        <v>5</v>
      </c>
      <c r="E31" s="34">
        <v>5.8263888888888894E-4</v>
      </c>
      <c r="F31" s="26">
        <v>6</v>
      </c>
      <c r="G31" s="35">
        <v>1.2037037037037038E-3</v>
      </c>
      <c r="H31" s="28">
        <v>13</v>
      </c>
      <c r="I31" s="36">
        <v>45</v>
      </c>
      <c r="J31" s="30">
        <v>14</v>
      </c>
      <c r="K31" s="37">
        <v>77</v>
      </c>
      <c r="L31" s="33">
        <v>3</v>
      </c>
      <c r="M31" s="23">
        <f>F31+H31+J31+L31</f>
        <v>36</v>
      </c>
      <c r="N31" s="23">
        <v>6</v>
      </c>
    </row>
    <row r="32" spans="1:14" ht="43.5" customHeight="1" x14ac:dyDescent="0.25">
      <c r="A32" s="9">
        <f>A31+1</f>
        <v>31</v>
      </c>
      <c r="B32" s="16" t="s">
        <v>59</v>
      </c>
      <c r="C32" s="6" t="s">
        <v>71</v>
      </c>
      <c r="D32" s="13" t="s">
        <v>33</v>
      </c>
      <c r="E32" s="34">
        <v>5.9826388888888885E-4</v>
      </c>
      <c r="F32" s="26">
        <v>8</v>
      </c>
      <c r="G32" s="35">
        <v>7.8159722222222216E-4</v>
      </c>
      <c r="H32" s="28">
        <v>2</v>
      </c>
      <c r="I32" s="36">
        <v>63</v>
      </c>
      <c r="J32" s="30">
        <v>7</v>
      </c>
      <c r="K32" s="37">
        <v>64</v>
      </c>
      <c r="L32" s="33">
        <v>9</v>
      </c>
      <c r="M32" s="23">
        <f>F32+H32+J32+L32</f>
        <v>26</v>
      </c>
      <c r="N32" s="23">
        <v>2</v>
      </c>
    </row>
    <row r="33" spans="1:14" ht="60.75" customHeight="1" x14ac:dyDescent="0.25">
      <c r="A33" s="9">
        <f>A32+1</f>
        <v>32</v>
      </c>
      <c r="B33" s="16" t="s">
        <v>59</v>
      </c>
      <c r="C33" s="22" t="s">
        <v>72</v>
      </c>
      <c r="D33" s="4" t="s">
        <v>23</v>
      </c>
      <c r="E33" s="34">
        <v>8.3043981481481478E-4</v>
      </c>
      <c r="F33" s="26">
        <v>19</v>
      </c>
      <c r="G33" s="35">
        <v>1.0847222222222224E-3</v>
      </c>
      <c r="H33" s="28">
        <v>11</v>
      </c>
      <c r="I33" s="36">
        <v>36</v>
      </c>
      <c r="J33" s="30">
        <v>20</v>
      </c>
      <c r="K33" s="37">
        <v>33</v>
      </c>
      <c r="L33" s="33">
        <v>23</v>
      </c>
      <c r="M33" s="23">
        <f>F33+H33+J33+L33</f>
        <v>73</v>
      </c>
      <c r="N33" s="23">
        <v>23</v>
      </c>
    </row>
    <row r="34" spans="1:14" ht="43.5" customHeight="1" x14ac:dyDescent="0.25">
      <c r="A34" s="9">
        <f>A33+1</f>
        <v>33</v>
      </c>
      <c r="B34" s="16" t="s">
        <v>63</v>
      </c>
      <c r="C34" s="22" t="s">
        <v>73</v>
      </c>
      <c r="D34" s="4" t="s">
        <v>37</v>
      </c>
      <c r="E34" s="34">
        <v>4.6030092592592601E-4</v>
      </c>
      <c r="F34" s="26">
        <v>2</v>
      </c>
      <c r="G34" s="35">
        <v>8.4895833333333318E-4</v>
      </c>
      <c r="H34" s="28">
        <v>6</v>
      </c>
      <c r="I34" s="36">
        <v>44</v>
      </c>
      <c r="J34" s="30">
        <v>15</v>
      </c>
      <c r="K34" s="37">
        <v>65</v>
      </c>
      <c r="L34" s="33">
        <v>8</v>
      </c>
      <c r="M34" s="23">
        <f>F34+H34+J34+L34</f>
        <v>31</v>
      </c>
      <c r="N34" s="23">
        <v>4</v>
      </c>
    </row>
    <row r="35" spans="1:14" ht="32.25" customHeight="1" x14ac:dyDescent="0.25">
      <c r="A35" s="9">
        <f>A34+1</f>
        <v>34</v>
      </c>
      <c r="B35" s="9" t="s">
        <v>62</v>
      </c>
      <c r="C35" s="21" t="s">
        <v>74</v>
      </c>
      <c r="D35" s="4" t="s">
        <v>37</v>
      </c>
      <c r="E35" s="34">
        <v>1.2965277777777777E-3</v>
      </c>
      <c r="F35" s="26">
        <v>31</v>
      </c>
      <c r="G35" s="35">
        <v>7.8611111111111113E-4</v>
      </c>
      <c r="H35" s="28">
        <v>4</v>
      </c>
      <c r="I35" s="36">
        <v>53</v>
      </c>
      <c r="J35" s="30">
        <v>11</v>
      </c>
      <c r="K35" s="37">
        <v>55</v>
      </c>
      <c r="L35" s="33">
        <v>13</v>
      </c>
      <c r="M35" s="23">
        <f>F35+H35+J35+L35</f>
        <v>59</v>
      </c>
      <c r="N35" s="23">
        <v>15</v>
      </c>
    </row>
  </sheetData>
  <autoFilter ref="A1:N35">
    <sortState ref="A2:N35">
      <sortCondition ref="B2"/>
    </sortState>
  </autoFilter>
  <sortState ref="A2:O36">
    <sortCondition ref="B28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B12" sqref="B12"/>
    </sheetView>
  </sheetViews>
  <sheetFormatPr defaultRowHeight="15" x14ac:dyDescent="0.25"/>
  <cols>
    <col min="1" max="1" width="5" customWidth="1"/>
    <col min="2" max="2" width="32" customWidth="1"/>
    <col min="3" max="3" width="24.5703125" customWidth="1"/>
  </cols>
  <sheetData>
    <row r="1" spans="1:13" ht="39" x14ac:dyDescent="0.25">
      <c r="A1" s="39"/>
      <c r="B1" s="38"/>
      <c r="C1" s="39"/>
      <c r="D1" s="25" t="s">
        <v>81</v>
      </c>
      <c r="E1" s="25" t="s">
        <v>85</v>
      </c>
      <c r="F1" s="27" t="s">
        <v>82</v>
      </c>
      <c r="G1" s="27" t="s">
        <v>85</v>
      </c>
      <c r="H1" s="29" t="s">
        <v>83</v>
      </c>
      <c r="I1" s="29" t="s">
        <v>85</v>
      </c>
      <c r="J1" s="31" t="s">
        <v>84</v>
      </c>
      <c r="K1" s="32" t="s">
        <v>85</v>
      </c>
      <c r="L1" s="24" t="s">
        <v>86</v>
      </c>
      <c r="M1" s="24" t="s">
        <v>87</v>
      </c>
    </row>
    <row r="2" spans="1:13" ht="28.5" customHeight="1" x14ac:dyDescent="0.25">
      <c r="A2" s="5">
        <f>A1+1</f>
        <v>1</v>
      </c>
      <c r="B2" s="3" t="s">
        <v>28</v>
      </c>
      <c r="C2" s="4" t="s">
        <v>29</v>
      </c>
      <c r="D2" s="34">
        <v>6.134259259259259E-4</v>
      </c>
      <c r="E2" s="26">
        <v>2</v>
      </c>
      <c r="F2" s="35">
        <v>1.0903935185185185E-3</v>
      </c>
      <c r="G2" s="28">
        <v>1</v>
      </c>
      <c r="H2" s="36">
        <v>50</v>
      </c>
      <c r="I2" s="30">
        <v>2</v>
      </c>
      <c r="J2" s="37">
        <v>27</v>
      </c>
      <c r="K2" s="33">
        <v>6</v>
      </c>
      <c r="L2" s="23">
        <f>E2+G2+I2+K2</f>
        <v>11</v>
      </c>
      <c r="M2" s="23">
        <v>1</v>
      </c>
    </row>
    <row r="3" spans="1:13" ht="30" customHeight="1" x14ac:dyDescent="0.25">
      <c r="A3" s="5">
        <f>A2+1</f>
        <v>2</v>
      </c>
      <c r="B3" s="22" t="s">
        <v>73</v>
      </c>
      <c r="C3" s="4" t="s">
        <v>37</v>
      </c>
      <c r="D3" s="34">
        <v>5.0474537037037035E-4</v>
      </c>
      <c r="E3" s="26">
        <v>1</v>
      </c>
      <c r="F3" s="35">
        <v>1.2151620370370369E-3</v>
      </c>
      <c r="G3" s="28">
        <v>4</v>
      </c>
      <c r="H3" s="36">
        <v>36</v>
      </c>
      <c r="I3" s="30">
        <v>4</v>
      </c>
      <c r="J3" s="37">
        <v>55</v>
      </c>
      <c r="K3" s="33">
        <v>2</v>
      </c>
      <c r="L3" s="23">
        <f>E3+G3+I3+K3</f>
        <v>11</v>
      </c>
      <c r="M3" s="23">
        <v>1</v>
      </c>
    </row>
    <row r="4" spans="1:13" ht="30" customHeight="1" x14ac:dyDescent="0.3">
      <c r="A4" s="5">
        <f>A3+1</f>
        <v>3</v>
      </c>
      <c r="B4" s="42" t="s">
        <v>45</v>
      </c>
      <c r="C4" s="4" t="s">
        <v>9</v>
      </c>
      <c r="D4" s="34">
        <v>7.76273148148148E-4</v>
      </c>
      <c r="E4" s="26">
        <v>4</v>
      </c>
      <c r="F4" s="35">
        <v>1.2430555555555556E-3</v>
      </c>
      <c r="G4" s="28">
        <v>5</v>
      </c>
      <c r="H4" s="36">
        <v>37</v>
      </c>
      <c r="I4" s="30">
        <v>3</v>
      </c>
      <c r="J4" s="37">
        <v>47</v>
      </c>
      <c r="K4" s="33">
        <v>4</v>
      </c>
      <c r="L4" s="23">
        <f>E4+G4+I4+K4</f>
        <v>16</v>
      </c>
      <c r="M4" s="23">
        <v>2</v>
      </c>
    </row>
    <row r="5" spans="1:13" ht="40.5" customHeight="1" x14ac:dyDescent="0.25">
      <c r="A5" s="5">
        <f>A4+1</f>
        <v>4</v>
      </c>
      <c r="B5" s="3" t="s">
        <v>3</v>
      </c>
      <c r="C5" s="4" t="s">
        <v>4</v>
      </c>
      <c r="D5" s="34">
        <v>6.4768518518518517E-4</v>
      </c>
      <c r="E5" s="26">
        <v>3</v>
      </c>
      <c r="F5" s="35">
        <v>1.1947916666666667E-3</v>
      </c>
      <c r="G5" s="28">
        <v>3</v>
      </c>
      <c r="H5" s="36">
        <v>37</v>
      </c>
      <c r="I5" s="30">
        <v>3</v>
      </c>
      <c r="J5" s="37">
        <v>0</v>
      </c>
      <c r="K5" s="33">
        <v>9</v>
      </c>
      <c r="L5" s="23">
        <f>E5+G5+I5+K5</f>
        <v>18</v>
      </c>
      <c r="M5" s="23">
        <v>3</v>
      </c>
    </row>
    <row r="6" spans="1:13" ht="30.75" customHeight="1" x14ac:dyDescent="0.25">
      <c r="A6" s="5">
        <f>A5+1</f>
        <v>5</v>
      </c>
      <c r="B6" s="43" t="s">
        <v>88</v>
      </c>
      <c r="C6" s="4" t="s">
        <v>20</v>
      </c>
      <c r="D6" s="34">
        <v>8.7071759259259264E-4</v>
      </c>
      <c r="E6" s="26">
        <v>5</v>
      </c>
      <c r="F6" s="35">
        <v>1.4331018518518519E-3</v>
      </c>
      <c r="G6" s="28">
        <v>6</v>
      </c>
      <c r="H6" s="36">
        <v>33</v>
      </c>
      <c r="I6" s="30">
        <v>6</v>
      </c>
      <c r="J6" s="37">
        <v>68</v>
      </c>
      <c r="K6" s="33">
        <v>1</v>
      </c>
      <c r="L6" s="23">
        <f>E6+G6+I6+K6</f>
        <v>18</v>
      </c>
      <c r="M6" s="23">
        <v>3</v>
      </c>
    </row>
    <row r="7" spans="1:13" ht="26.25" customHeight="1" x14ac:dyDescent="0.25">
      <c r="A7" s="5">
        <f t="shared" ref="A7:A12" si="0">A6+1</f>
        <v>6</v>
      </c>
      <c r="B7" s="3" t="s">
        <v>26</v>
      </c>
      <c r="C7" s="4" t="s">
        <v>27</v>
      </c>
      <c r="D7" s="34">
        <v>1.0175925925925927E-3</v>
      </c>
      <c r="E7" s="26">
        <v>8</v>
      </c>
      <c r="F7" s="35">
        <v>1.1806712962962962E-3</v>
      </c>
      <c r="G7" s="28">
        <v>2</v>
      </c>
      <c r="H7" s="36">
        <v>27</v>
      </c>
      <c r="I7" s="30">
        <v>7</v>
      </c>
      <c r="J7" s="37">
        <v>42</v>
      </c>
      <c r="K7" s="33">
        <v>5</v>
      </c>
      <c r="L7" s="23">
        <f>E7+G7+I7+K7</f>
        <v>22</v>
      </c>
      <c r="M7" s="23">
        <v>4</v>
      </c>
    </row>
    <row r="8" spans="1:13" ht="30" customHeight="1" x14ac:dyDescent="0.25">
      <c r="A8" s="5">
        <f t="shared" si="0"/>
        <v>7</v>
      </c>
      <c r="B8" s="3" t="s">
        <v>46</v>
      </c>
      <c r="C8" s="8" t="s">
        <v>34</v>
      </c>
      <c r="D8" s="34">
        <v>1.1644675925925926E-3</v>
      </c>
      <c r="E8" s="26">
        <v>9</v>
      </c>
      <c r="F8" s="35">
        <v>2.112268518518519E-3</v>
      </c>
      <c r="G8" s="28">
        <v>8</v>
      </c>
      <c r="H8" s="36">
        <v>56</v>
      </c>
      <c r="I8" s="30">
        <v>1</v>
      </c>
      <c r="J8" s="37">
        <v>19</v>
      </c>
      <c r="K8" s="33">
        <v>7</v>
      </c>
      <c r="L8" s="23">
        <f>E8+G8+I8+K8</f>
        <v>25</v>
      </c>
      <c r="M8" s="23">
        <v>5</v>
      </c>
    </row>
    <row r="9" spans="1:13" ht="30" customHeight="1" x14ac:dyDescent="0.3">
      <c r="A9" s="5">
        <f t="shared" si="0"/>
        <v>8</v>
      </c>
      <c r="B9" s="7" t="s">
        <v>78</v>
      </c>
      <c r="C9" s="1" t="s">
        <v>13</v>
      </c>
      <c r="D9" s="34">
        <v>8.8414351851851859E-4</v>
      </c>
      <c r="E9" s="26">
        <v>6</v>
      </c>
      <c r="F9" s="35">
        <v>2.9512731481481477E-3</v>
      </c>
      <c r="G9" s="28">
        <v>9</v>
      </c>
      <c r="H9" s="36">
        <v>19</v>
      </c>
      <c r="I9" s="30">
        <v>8</v>
      </c>
      <c r="J9" s="37">
        <v>53</v>
      </c>
      <c r="K9" s="33">
        <v>3</v>
      </c>
      <c r="L9" s="23">
        <f>E9+G9+I9+K9</f>
        <v>26</v>
      </c>
      <c r="M9" s="23">
        <v>6</v>
      </c>
    </row>
    <row r="10" spans="1:13" ht="30" customHeight="1" x14ac:dyDescent="0.3">
      <c r="A10" s="5">
        <f t="shared" si="0"/>
        <v>9</v>
      </c>
      <c r="B10" s="7" t="s">
        <v>89</v>
      </c>
      <c r="C10" s="1" t="s">
        <v>32</v>
      </c>
      <c r="D10" s="34">
        <v>1.0149305555555556E-3</v>
      </c>
      <c r="E10" s="26">
        <v>7</v>
      </c>
      <c r="F10" s="35">
        <v>2.0166666666666666E-3</v>
      </c>
      <c r="G10" s="28">
        <v>7</v>
      </c>
      <c r="H10" s="36">
        <v>35</v>
      </c>
      <c r="I10" s="30">
        <v>5</v>
      </c>
      <c r="J10" s="37">
        <v>18</v>
      </c>
      <c r="K10" s="33">
        <v>8</v>
      </c>
      <c r="L10" s="23">
        <f>E10+G10+I10+K10</f>
        <v>27</v>
      </c>
      <c r="M10" s="23">
        <v>7</v>
      </c>
    </row>
    <row r="11" spans="1:13" ht="39" customHeight="1" x14ac:dyDescent="0.25">
      <c r="A11" s="5">
        <f t="shared" si="0"/>
        <v>10</v>
      </c>
      <c r="B11" s="6" t="s">
        <v>22</v>
      </c>
      <c r="C11" s="4" t="s">
        <v>23</v>
      </c>
      <c r="D11" s="34">
        <v>1.390162037037037E-3</v>
      </c>
      <c r="E11" s="26">
        <v>11</v>
      </c>
      <c r="F11" s="35">
        <v>3.0135416666666665E-3</v>
      </c>
      <c r="G11" s="28">
        <v>10</v>
      </c>
      <c r="H11" s="36">
        <v>36</v>
      </c>
      <c r="I11" s="30">
        <v>4</v>
      </c>
      <c r="J11" s="37">
        <v>27</v>
      </c>
      <c r="K11" s="33">
        <v>6</v>
      </c>
      <c r="L11" s="23">
        <f>E11+G11+I11+K11</f>
        <v>31</v>
      </c>
      <c r="M11" s="23">
        <v>8</v>
      </c>
    </row>
    <row r="12" spans="1:13" ht="18.75" x14ac:dyDescent="0.3">
      <c r="A12" s="5">
        <f t="shared" si="0"/>
        <v>11</v>
      </c>
      <c r="B12" s="41" t="s">
        <v>6</v>
      </c>
      <c r="C12" s="4" t="s">
        <v>7</v>
      </c>
      <c r="D12" s="34">
        <v>1.2611111111111111E-3</v>
      </c>
      <c r="E12" s="26">
        <v>10</v>
      </c>
      <c r="F12" s="35">
        <v>3.0371527777777775E-3</v>
      </c>
      <c r="G12" s="28">
        <v>11</v>
      </c>
      <c r="H12" s="36">
        <v>6</v>
      </c>
      <c r="I12" s="30">
        <v>9</v>
      </c>
      <c r="J12" s="37">
        <v>18</v>
      </c>
      <c r="K12" s="33">
        <v>8</v>
      </c>
      <c r="L12" s="23">
        <f>E12+G12+I12+K12</f>
        <v>38</v>
      </c>
      <c r="M12" s="23">
        <v>9</v>
      </c>
    </row>
  </sheetData>
  <autoFilter ref="A1:M12">
    <sortState ref="A2:M12">
      <sortCondition ref="L2"/>
    </sortState>
  </autoFilter>
  <phoneticPr fontId="2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старшая группа</vt:lpstr>
      <vt:lpstr>младшая группа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РДШ</dc:creator>
  <cp:lastModifiedBy>Zav_org_otd</cp:lastModifiedBy>
  <cp:lastPrinted>2019-10-28T10:08:33Z</cp:lastPrinted>
  <dcterms:created xsi:type="dcterms:W3CDTF">2015-06-05T18:19:34Z</dcterms:created>
  <dcterms:modified xsi:type="dcterms:W3CDTF">2019-10-30T10:26:01Z</dcterms:modified>
</cp:coreProperties>
</file>